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<sst xmlns="http://schemas.openxmlformats.org/spreadsheetml/2006/main" count="819" uniqueCount="335">
  <si>
    <t>泸县云龙镇</t>
  </si>
  <si>
    <t>2023年部门预算</t>
  </si>
  <si>
    <t>报送日期：2023 年 12 月 28  日</t>
  </si>
  <si>
    <t>表1</t>
  </si>
  <si>
    <t xml:space="preserve"> </t>
  </si>
  <si>
    <t>部门收支总表</t>
  </si>
  <si>
    <t>部门：泸县云龙镇人民政府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</si>
  <si>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</si>
  <si>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</si>
  <si>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</si>
  <si>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</si>
  <si>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</si>
  <si>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</si>
  <si>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</si>
  <si>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</si>
  <si>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</si>
  <si>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</si>
  <si>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</si>
  <si>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</si>
  <si>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</si>
  <si>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</si>
  <si>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</si>
  <si>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</si>
  <si>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</si>
  <si>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</si>
  <si>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</si>
  <si>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</si>
  <si>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</si>
  <si>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</si>
  <si>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</si>
  <si>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</si>
  <si>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</si>
  <si>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</si>
  <si>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</si>
  <si>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</si>
  <si>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</si>
  <si>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</si>
  <si>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</si>
  <si>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</si>
  <si>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</si>
  <si>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</si>
  <si>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</si>
  <si>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</si>
  <si>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</si>
  <si>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</si>
  <si>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</si>
  <si>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</si>
  <si>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</si>
  <si>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</si>
  <si>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</si>
  <si>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</si>
  <si>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</si>
  <si>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</si>
  <si>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</si>
  <si>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</si>
  <si>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</si>
  <si>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</si>
  <si>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</si>
  <si>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</si>
  <si>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</si>
  <si>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</si>
  <si>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</si>
  <si>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</si>
  <si>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</si>
  <si>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</si>
  <si>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</si>
  <si>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</si>
  <si>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</si>
  <si>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</si>
  <si>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</si>
  <si>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</si>
  <si>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</si>
  <si>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</si>
  <si>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</si>
  <si>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人大事务（2010101）</t>
  </si>
  <si>
    <t>政府办公厅（室）及相关机构事务（2010301）</t>
  </si>
  <si>
    <t>财政事务（2010601）</t>
  </si>
  <si>
    <t>党委办公厅（室）及相关机构事务（2013101）</t>
  </si>
  <si>
    <t>人力资源和社会保障管理事务（2080101）</t>
  </si>
  <si>
    <t>医疗卫生与计划生育管理事务（2100101）</t>
  </si>
  <si>
    <t>学前教育（2050201）</t>
  </si>
  <si>
    <t>小学教育（2050202）</t>
  </si>
  <si>
    <t>中学教育（2050203）</t>
  </si>
  <si>
    <t>其他节能环保支出（2119900）</t>
  </si>
  <si>
    <t>农林水支出（2130101）</t>
  </si>
  <si>
    <t>对村民委员会和村党支部的补助（2130705）</t>
  </si>
  <si>
    <t>其他交通运输支出（2149999）</t>
  </si>
  <si>
    <t>住房公积金（2210201）</t>
  </si>
  <si>
    <t>上解支出（2200199）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</si>
  <si>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</si>
  <si>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</si>
  <si>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</si>
  <si>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</si>
  <si>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</si>
  <si>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</si>
  <si>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</si>
  <si>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</si>
  <si>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</si>
  <si>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</si>
  <si>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</si>
  <si>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</si>
  <si>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519001</t>
  </si>
  <si>
    <t>人大事务</t>
  </si>
  <si>
    <t>03</t>
  </si>
  <si>
    <t>政府办公厅（室）及相关机构事务</t>
  </si>
  <si>
    <t>06</t>
  </si>
  <si>
    <t>财政事务</t>
  </si>
  <si>
    <t>31</t>
  </si>
  <si>
    <t>党委办公厅（室）及相关机构事务</t>
  </si>
  <si>
    <t>208</t>
  </si>
  <si>
    <t>人力资源和社会保障管理事务</t>
  </si>
  <si>
    <t>210</t>
  </si>
  <si>
    <t>医疗卫生与计划生育管理事务</t>
  </si>
  <si>
    <t>205</t>
  </si>
  <si>
    <t>02</t>
  </si>
  <si>
    <t>学前教育</t>
  </si>
  <si>
    <t>小学教育</t>
  </si>
  <si>
    <t>中学教育</t>
  </si>
  <si>
    <t>211</t>
  </si>
  <si>
    <t>99</t>
  </si>
  <si>
    <t>00</t>
  </si>
  <si>
    <t>其他节能环保支出</t>
  </si>
  <si>
    <t>农林水支出</t>
  </si>
  <si>
    <t>213</t>
  </si>
  <si>
    <t>07</t>
  </si>
  <si>
    <t>05</t>
  </si>
  <si>
    <t>对村民委员会和村党支部的补助</t>
  </si>
  <si>
    <t>214</t>
  </si>
  <si>
    <t>其他交通运输支出</t>
  </si>
  <si>
    <t>221</t>
  </si>
  <si>
    <t>住房公积金</t>
  </si>
  <si>
    <t>220</t>
  </si>
  <si>
    <t>上解支出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</si>
  <si>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</si>
  <si>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</si>
  <si>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</si>
  <si>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</si>
  <si>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</si>
  <si>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</si>
  <si>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</si>
  <si>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</si>
  <si>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</si>
  <si>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</si>
  <si>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</si>
  <si>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</si>
  <si>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</si>
  <si>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</si>
  <si>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</si>
  <si>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</si>
  <si>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</si>
  <si>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</si>
  <si>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</si>
  <si>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</si>
  <si>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</si>
  <si>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</si>
  <si>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</si>
  <si>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</si>
  <si>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</si>
  <si>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</si>
  <si>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</si>
  <si>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</si>
  <si>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</si>
  <si>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</si>
  <si>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</si>
  <si>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</si>
  <si>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</si>
  <si>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</si>
  <si>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</si>
  <si>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</si>
  <si>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</si>
  <si>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</si>
  <si>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</si>
  <si>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 xml:space="preserve">  转移性支出</t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</si>
  <si>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</si>
  <si>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</si>
  <si>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</si>
  <si>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</si>
  <si>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</si>
  <si>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</si>
  <si>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</si>
  <si>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</si>
  <si>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</si>
  <si>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</si>
  <si>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</si>
  <si>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</si>
  <si>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</si>
  <si>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工资奖金津补贴</t>
  </si>
  <si>
    <t>社会保障缴费</t>
  </si>
  <si>
    <t>其他工资福利支出</t>
  </si>
  <si>
    <t>302</t>
  </si>
  <si>
    <t>办公经费</t>
  </si>
  <si>
    <t>水电费</t>
  </si>
  <si>
    <t>11</t>
  </si>
  <si>
    <t>差旅费</t>
  </si>
  <si>
    <t>邮电费</t>
  </si>
  <si>
    <t>16</t>
  </si>
  <si>
    <t>培训费</t>
  </si>
  <si>
    <t>公务接待费</t>
  </si>
  <si>
    <t>公务用车运行维护费</t>
  </si>
  <si>
    <t>维修（护）费</t>
  </si>
  <si>
    <t>其他商品和服务支出</t>
  </si>
  <si>
    <t>设备购置</t>
  </si>
  <si>
    <t>904019</t>
  </si>
  <si>
    <t>其他资本性支出</t>
  </si>
  <si>
    <t>房屋建筑物</t>
  </si>
  <si>
    <t>基础设施建设</t>
  </si>
  <si>
    <t>拆迁补偿</t>
  </si>
  <si>
    <t>04</t>
  </si>
  <si>
    <t>费用补贴</t>
  </si>
  <si>
    <t>其他对企业的补助</t>
  </si>
  <si>
    <t>生活补助</t>
  </si>
  <si>
    <t>救济费</t>
  </si>
  <si>
    <t>奖励金</t>
  </si>
  <si>
    <t>个人农业生产补贴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</si>
  <si>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</si>
  <si>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</si>
  <si>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</si>
  <si>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</si>
  <si>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</si>
  <si>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</si>
  <si>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</si>
  <si>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</si>
  <si>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</si>
  <si>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</si>
  <si>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</si>
  <si>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</si>
  <si>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</si>
  <si>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</si>
  <si>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</si>
  <si>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</si>
  <si>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</si>
  <si>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</si>
  <si>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</si>
  <si>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泸县云龙镇人民政府</t>
  </si>
  <si>
    <t>表4</t>
  </si>
  <si>
    <t xml:space="preserve">政府性基金预算支出预算表 </t>
  </si>
  <si>
    <t>本年政府性基金预算支出</t>
  </si>
  <si>
    <t>无政府性基金预算支出。</t>
  </si>
  <si>
    <t>表4-1</t>
  </si>
  <si>
    <t>政府性基金预算“三公”经费支出预算表</t>
  </si>
  <si>
    <t>无政府性基金预算“三公”经费支出。</t>
  </si>
  <si>
    <t>表5</t>
  </si>
  <si>
    <t>国有资本经营预算支出预算表</t>
  </si>
  <si>
    <t>本年国有资本经营预算支出</t>
  </si>
  <si>
    <t>无国有资本经营预算支出。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</si>
  <si>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</si>
  <si>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</si>
  <si>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</si>
  <si>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</si>
  <si>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</si>
  <si>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</si>
  <si>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</si>
  <si>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</si>
  <si>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</si>
  <si>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</si>
  <si>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</si>
  <si>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</si>
  <si>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</si>
  <si>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农业农村生产发展</t>
  </si>
  <si>
    <t>提高乡村治理发展能力，促进经济发展</t>
  </si>
  <si>
    <t>产出指标</t>
  </si>
  <si>
    <t>数量指标</t>
  </si>
  <si>
    <t>等于</t>
  </si>
  <si>
    <t xml:space="preserve"> 指标1：村委会数量</t>
  </si>
  <si>
    <t>13个</t>
  </si>
  <si>
    <t xml:space="preserve"> 指标2：居委会数量</t>
  </si>
  <si>
    <t>2个</t>
  </si>
  <si>
    <t>质量指标</t>
  </si>
  <si>
    <t xml:space="preserve"> 指标1：合格率</t>
  </si>
  <si>
    <t>时效指标</t>
  </si>
  <si>
    <t xml:space="preserve"> 指标1：乡村治理及农业农村生产发展及时率</t>
  </si>
  <si>
    <t>≥98%</t>
  </si>
  <si>
    <t>成本指标</t>
  </si>
  <si>
    <t>指标1：项目资金投入</t>
  </si>
  <si>
    <t>效益指标</t>
  </si>
  <si>
    <t>经济效益指标</t>
  </si>
  <si>
    <t>经济效益
指标</t>
  </si>
  <si>
    <t xml:space="preserve"> 指标1：提高乡村治理能力，促进经济发展</t>
  </si>
  <si>
    <t>有所提升</t>
  </si>
  <si>
    <t>社会效益指标</t>
  </si>
  <si>
    <t>社会效益
指标</t>
  </si>
  <si>
    <t xml:space="preserve"> 指标1：提供良好履职基础，服务社会发展能力</t>
  </si>
  <si>
    <t>生态效益指标</t>
  </si>
  <si>
    <t>生态效益
指标</t>
  </si>
  <si>
    <t xml:space="preserve"> 指标1：整合土地资源，提升生态文明</t>
  </si>
  <si>
    <t>可持续影响指标</t>
  </si>
  <si>
    <t>可持续影响
指标</t>
  </si>
  <si>
    <t xml:space="preserve"> 指标1：乡村治理发展水平，农村公共基础设施的便利性</t>
  </si>
  <si>
    <t>满意度指标</t>
  </si>
  <si>
    <t>服务对象满意度指标</t>
  </si>
  <si>
    <t>服务对象
满意度指标</t>
  </si>
  <si>
    <t xml:space="preserve"> 指标1：群众对于农业农村发展满意度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</si>
  <si>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</si>
  <si>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</si>
  <si>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</si>
  <si>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</si>
  <si>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</si>
  <si>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</si>
  <si>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</si>
  <si>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促进经济发展</t>
  </si>
  <si>
    <t>1、落实国家政策，严格依法行政，发挥经济管理职能，加强政策引导，制定发展规划，服务市场主体和营造发展环境，搞好市场监管，大力促进社会事业发展，发展镇村经济、文化和社会事业，提供公共服务，维护社会稳定，构建社会主义和谐社会；</t>
  </si>
  <si>
    <t>促进各项事业稳定发展</t>
  </si>
  <si>
    <t>2、 执行本行政区域内的经济和社会发展计划、预算，管理本行政区域内的经济、教育、科学、文化、卫生、体育事业和财政、民政、公安、司法行政、计划生育的行政工作；</t>
  </si>
  <si>
    <t>促进社会长治久安</t>
  </si>
  <si>
    <t>3、 保护社会主义的全民所有的财产和劳动群众集体所有财产，保护公民私人所有的合法财产，维护社会秩序，保障公民的人生权利、民主权利和其他权利；</t>
  </si>
  <si>
    <t>完场交办任务</t>
  </si>
  <si>
    <t>4、办理上级人民政府交办的其他事项。</t>
  </si>
  <si>
    <t>年度部门整体支出预算</t>
  </si>
  <si>
    <t>资金总额</t>
  </si>
  <si>
    <t>财政拨款</t>
  </si>
  <si>
    <t>其他资金</t>
  </si>
  <si>
    <t>年度总体目标</t>
  </si>
  <si>
    <t>目标1：贯彻执行上级的各项方针政策，抓好基层党建及脱贫工作，稳定和完善政府各项决策部署，加强农业基础设施建设，改善农业生产条件，确保各项工作目标任务圆满完成。</t>
  </si>
  <si>
    <t>目标2：抓好本镇农业、工业经济、第三产业的发展、安全生产、经济可持续发展等工作，落实计划生育基本国策，推进优生优育，加强农村计划生育奖扶政策的落实到位。</t>
  </si>
  <si>
    <t>目标3：抓好本乡镇的行政事业单位和村级财务实行统一管理、集中核算、全面监督，负责农村医疗合作管理、社会养老保险、卫生整治、脱贫工作、绿化环保等上级交办的其他各项工作任务。</t>
  </si>
  <si>
    <t>年度绩效指标</t>
  </si>
  <si>
    <t>指标值
（包含数字及文字描述）</t>
  </si>
  <si>
    <t>完成县委县政府安排的全部工作</t>
  </si>
  <si>
    <t>工作完成率100%；</t>
  </si>
  <si>
    <t>质量合格率</t>
  </si>
  <si>
    <t>工作成绩突出，质量达标95%以上；</t>
  </si>
  <si>
    <t>完成及时性</t>
  </si>
  <si>
    <t>完成及时100%；</t>
  </si>
  <si>
    <t>资金投入</t>
  </si>
  <si>
    <t>成本节约率：能有效控制成本，三公经费控制率达90%；</t>
  </si>
  <si>
    <t>较上年增长</t>
  </si>
  <si>
    <t>较上年增长10%，促进经济发展；</t>
  </si>
  <si>
    <t>信访时间下降率</t>
  </si>
  <si>
    <t>下降10%；</t>
  </si>
  <si>
    <t>生态效益</t>
  </si>
  <si>
    <t>生态效益，环境卫生及国土合理管理，有效地促进了生态环境；</t>
  </si>
  <si>
    <t>可持续度影响</t>
  </si>
  <si>
    <t>持续影响，能持续保障本镇经济、生态发展；</t>
  </si>
  <si>
    <t>群众满意度</t>
  </si>
  <si>
    <t>群众对于发展满意度98%以上。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</si>
</sst>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9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32" applyNumberFormat="0" applyAlignment="0" applyProtection="0">
      <alignment vertical="center"/>
    </xf>
    <xf numFmtId="0" fontId="40" fillId="11" borderId="28" applyNumberFormat="0" applyAlignment="0" applyProtection="0">
      <alignment vertical="center"/>
    </xf>
    <xf numFmtId="0" fontId="41" fillId="12" borderId="3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2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/>
    </xf>
    <xf numFmtId="0" fontId="12" fillId="0" borderId="14" xfId="49" applyFont="1" applyBorder="1" applyAlignment="1" applyProtection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  <xf numFmtId="0" fontId="12" fillId="0" borderId="15" xfId="49" applyFont="1" applyBorder="1" applyAlignment="1" applyProtection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2" fillId="0" borderId="8" xfId="49" applyFont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right" vertical="center" wrapText="1"/>
    </xf>
    <xf numFmtId="0" fontId="12" fillId="0" borderId="8" xfId="49" applyFont="1" applyBorder="1" applyAlignment="1" applyProtection="1">
      <alignment horizontal="left" vertical="center" wrapText="1"/>
    </xf>
    <xf numFmtId="0" fontId="12" fillId="0" borderId="16" xfId="49" applyFont="1" applyBorder="1" applyAlignment="1" applyProtection="1">
      <alignment horizontal="left" vertical="center" wrapText="1"/>
    </xf>
    <xf numFmtId="0" fontId="12" fillId="0" borderId="17" xfId="49" applyFont="1" applyBorder="1" applyAlignment="1" applyProtection="1">
      <alignment horizontal="left" vertical="center" wrapText="1"/>
    </xf>
    <xf numFmtId="9" fontId="12" fillId="0" borderId="8" xfId="49" applyNumberFormat="1" applyFont="1" applyBorder="1" applyAlignment="1" applyProtection="1">
      <alignment horizontal="center" vertical="center" wrapText="1"/>
    </xf>
    <xf numFmtId="0" fontId="10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0" fillId="0" borderId="18" xfId="0" applyFont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9" fillId="0" borderId="18" xfId="0" applyFont="1" applyBorder="1">
      <alignment vertical="center"/>
    </xf>
    <xf numFmtId="4" fontId="14" fillId="0" borderId="8" xfId="0" applyNumberFormat="1" applyFont="1" applyFill="1" applyBorder="1" applyAlignment="1">
      <alignment horizontal="right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21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2" xfId="0" applyFont="1" applyFill="1" applyBorder="1">
      <alignment vertical="center"/>
    </xf>
    <xf numFmtId="0" fontId="10" fillId="0" borderId="22" xfId="0" applyFont="1" applyFill="1" applyBorder="1" applyAlignment="1">
      <alignment vertical="center" wrapText="1"/>
    </xf>
    <xf numFmtId="0" fontId="9" fillId="0" borderId="18" xfId="0" applyFont="1" applyFill="1" applyBorder="1">
      <alignment vertical="center"/>
    </xf>
    <xf numFmtId="0" fontId="9" fillId="0" borderId="22" xfId="0" applyFont="1" applyFill="1" applyBorder="1" applyAlignment="1">
      <alignment vertical="center" wrapText="1"/>
    </xf>
    <xf numFmtId="49" fontId="14" fillId="0" borderId="8" xfId="0" applyNumberFormat="1" applyFont="1" applyFill="1" applyBorder="1" applyAlignment="1" applyProtection="1"/>
    <xf numFmtId="1" fontId="14" fillId="0" borderId="8" xfId="0" applyNumberFormat="1" applyFont="1" applyFill="1" applyBorder="1" applyAlignment="1"/>
    <xf numFmtId="0" fontId="10" fillId="0" borderId="20" xfId="0" applyFont="1" applyFill="1" applyBorder="1">
      <alignment vertical="center"/>
    </xf>
    <xf numFmtId="0" fontId="10" fillId="0" borderId="23" xfId="0" applyFont="1" applyFill="1" applyBorder="1" applyAlignment="1">
      <alignment vertical="center" wrapText="1"/>
    </xf>
    <xf numFmtId="176" fontId="14" fillId="0" borderId="8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176" fontId="14" fillId="0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8" xfId="0" applyFont="1" applyFill="1" applyBorder="1">
      <alignment vertical="center"/>
    </xf>
    <xf numFmtId="0" fontId="17" fillId="0" borderId="8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8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 applyProtection="1"/>
    <xf numFmtId="49" fontId="9" fillId="0" borderId="8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176" fontId="17" fillId="0" borderId="8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18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8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6" fillId="0" borderId="8" xfId="0" applyFont="1" applyFill="1" applyBorder="1">
      <alignment vertical="center"/>
    </xf>
    <xf numFmtId="0" fontId="15" fillId="0" borderId="2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2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3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17" fillId="0" borderId="0" xfId="0" applyFont="1" applyFill="1">
      <alignment vertical="center"/>
    </xf>
    <xf numFmtId="0" fontId="10" fillId="0" borderId="8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15" fillId="0" borderId="20" xfId="0" applyFont="1" applyFill="1" applyBorder="1">
      <alignment vertical="center"/>
    </xf>
    <xf numFmtId="0" fontId="20" fillId="0" borderId="20" xfId="0" applyFont="1" applyFill="1" applyBorder="1" applyAlignment="1">
      <alignment vertical="center" wrapText="1"/>
    </xf>
    <xf numFmtId="1" fontId="22" fillId="0" borderId="0" xfId="0" applyNumberFormat="1" applyFont="1" applyFill="1" applyBorder="1" applyAlignment="1"/>
    <xf numFmtId="1" fontId="23" fillId="0" borderId="0" xfId="0" applyNumberFormat="1" applyFont="1" applyFill="1" applyBorder="1" applyAlignment="1"/>
    <xf numFmtId="177" fontId="24" fillId="0" borderId="0" xfId="0" applyNumberFormat="1" applyFont="1" applyFill="1" applyBorder="1" applyAlignment="1" applyProtection="1">
      <alignment horizontal="center" vertical="top"/>
    </xf>
    <xf numFmtId="1" fontId="24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6" sqref="A6"/>
    </sheetView>
  </sheetViews>
  <sheetFormatPr defaultColWidth="8.15" defaultRowHeight="14.25" outlineLevelRow="5"/>
  <cols>
    <col min="1" max="1" width="145.633333333333" style="153" customWidth="1"/>
    <col min="2" max="16384" width="8.15" style="153"/>
  </cols>
  <sheetData>
    <row r="1" s="153" customFormat="1" ht="29" customHeight="1" spans="1:1">
      <c r="A1" s="154"/>
    </row>
    <row r="2" s="153" customFormat="1" ht="29" customHeight="1"/>
    <row r="3" s="153" customFormat="1" ht="63.75" customHeight="1" spans="1:1">
      <c r="A3" s="155" t="s">
        <v>0</v>
      </c>
    </row>
    <row r="4" s="153" customFormat="1" ht="107.25" customHeight="1" spans="1:1">
      <c r="A4" s="156" t="s">
        <v>1</v>
      </c>
    </row>
    <row r="5" s="153" customFormat="1" ht="57" customHeight="1" spans="1:1">
      <c r="A5" s="157"/>
    </row>
    <row r="6" s="153" customFormat="1" ht="82.5" customHeight="1" spans="1:1">
      <c r="A6" s="158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 t="s">
        <v>225</v>
      </c>
      <c r="C1" s="48"/>
      <c r="D1" s="49"/>
      <c r="E1" s="49"/>
      <c r="F1" s="49"/>
      <c r="G1" s="49"/>
      <c r="H1" s="49"/>
      <c r="I1" s="63"/>
      <c r="J1" s="52"/>
    </row>
    <row r="2" ht="22.8" customHeight="1" spans="1:10">
      <c r="A2" s="47"/>
      <c r="B2" s="3" t="s">
        <v>226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2"/>
      <c r="B4" s="53" t="s">
        <v>227</v>
      </c>
      <c r="C4" s="53" t="s">
        <v>72</v>
      </c>
      <c r="D4" s="53" t="s">
        <v>228</v>
      </c>
      <c r="E4" s="53"/>
      <c r="F4" s="53"/>
      <c r="G4" s="53"/>
      <c r="H4" s="53"/>
      <c r="I4" s="53"/>
      <c r="J4" s="66"/>
    </row>
    <row r="5" ht="24.4" customHeight="1" spans="1:10">
      <c r="A5" s="54"/>
      <c r="B5" s="53"/>
      <c r="C5" s="53"/>
      <c r="D5" s="53" t="s">
        <v>60</v>
      </c>
      <c r="E5" s="71" t="s">
        <v>229</v>
      </c>
      <c r="F5" s="53" t="s">
        <v>230</v>
      </c>
      <c r="G5" s="53"/>
      <c r="H5" s="53"/>
      <c r="I5" s="53" t="s">
        <v>197</v>
      </c>
      <c r="J5" s="66"/>
    </row>
    <row r="6" ht="24.4" customHeight="1" spans="1:10">
      <c r="A6" s="54"/>
      <c r="B6" s="53"/>
      <c r="C6" s="53"/>
      <c r="D6" s="53"/>
      <c r="E6" s="71"/>
      <c r="F6" s="53" t="s">
        <v>183</v>
      </c>
      <c r="G6" s="53" t="s">
        <v>231</v>
      </c>
      <c r="H6" s="53" t="s">
        <v>232</v>
      </c>
      <c r="I6" s="53"/>
      <c r="J6" s="67"/>
    </row>
    <row r="7" ht="22.8" customHeight="1" spans="1:10">
      <c r="A7" s="55"/>
      <c r="B7" s="53"/>
      <c r="C7" s="53" t="s">
        <v>73</v>
      </c>
      <c r="D7" s="56">
        <f>D8</f>
        <v>45</v>
      </c>
      <c r="E7" s="56"/>
      <c r="F7" s="56">
        <f>F8</f>
        <v>45</v>
      </c>
      <c r="G7" s="56">
        <f>G8</f>
        <v>0</v>
      </c>
      <c r="H7" s="56">
        <f>H8</f>
        <v>17.5</v>
      </c>
      <c r="I7" s="56">
        <f>I8</f>
        <v>27.5</v>
      </c>
      <c r="J7" s="68"/>
    </row>
    <row r="8" ht="22.8" customHeight="1" spans="1:10">
      <c r="A8" s="55"/>
      <c r="B8" s="53">
        <v>519001</v>
      </c>
      <c r="C8" s="53" t="s">
        <v>233</v>
      </c>
      <c r="D8" s="56">
        <f>F8</f>
        <v>45</v>
      </c>
      <c r="E8" s="56"/>
      <c r="F8" s="56">
        <f>G8+H8+I8</f>
        <v>45</v>
      </c>
      <c r="G8" s="56">
        <v>0</v>
      </c>
      <c r="H8" s="56">
        <v>17.5</v>
      </c>
      <c r="I8" s="56">
        <v>27.5</v>
      </c>
      <c r="J8" s="68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8"/>
    </row>
    <row r="10" ht="22.8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8"/>
    </row>
    <row r="11" ht="22.8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8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8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8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8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8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 t="s">
        <v>234</v>
      </c>
      <c r="C1" s="2"/>
      <c r="D1" s="2"/>
      <c r="E1" s="48"/>
      <c r="F1" s="48"/>
      <c r="G1" s="49"/>
      <c r="H1" s="49"/>
      <c r="I1" s="63"/>
      <c r="J1" s="52"/>
    </row>
    <row r="2" ht="22.8" customHeight="1" spans="1:10">
      <c r="A2" s="47"/>
      <c r="B2" s="3" t="s">
        <v>235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4" t="s">
        <v>7</v>
      </c>
      <c r="J3" s="65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236</v>
      </c>
      <c r="H4" s="53"/>
      <c r="I4" s="53"/>
      <c r="J4" s="66"/>
    </row>
    <row r="5" ht="24.4" customHeight="1" spans="1:10">
      <c r="A5" s="54"/>
      <c r="B5" s="53" t="s">
        <v>95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91</v>
      </c>
      <c r="I5" s="53" t="s">
        <v>92</v>
      </c>
      <c r="J5" s="66"/>
    </row>
    <row r="6" ht="24.4" customHeight="1" spans="1:10">
      <c r="A6" s="54"/>
      <c r="B6" s="53" t="s">
        <v>96</v>
      </c>
      <c r="C6" s="53" t="s">
        <v>97</v>
      </c>
      <c r="D6" s="53" t="s">
        <v>98</v>
      </c>
      <c r="E6" s="53"/>
      <c r="F6" s="53"/>
      <c r="G6" s="53"/>
      <c r="H6" s="53"/>
      <c r="I6" s="53"/>
      <c r="J6" s="67"/>
    </row>
    <row r="7" ht="22.8" customHeight="1" spans="1:10">
      <c r="A7" s="55"/>
      <c r="B7" s="53"/>
      <c r="C7" s="53"/>
      <c r="D7" s="53"/>
      <c r="E7" s="53"/>
      <c r="F7" s="53" t="s">
        <v>73</v>
      </c>
      <c r="G7" s="56"/>
      <c r="H7" s="56"/>
      <c r="I7" s="56"/>
      <c r="J7" s="68"/>
    </row>
    <row r="8" ht="22.8" customHeight="1" spans="1:10">
      <c r="A8" s="55"/>
      <c r="B8" s="72" t="s">
        <v>237</v>
      </c>
      <c r="C8" s="73"/>
      <c r="D8" s="73"/>
      <c r="E8" s="73"/>
      <c r="F8" s="73"/>
      <c r="G8" s="73"/>
      <c r="H8" s="73"/>
      <c r="I8" s="76"/>
      <c r="J8" s="68"/>
    </row>
    <row r="9" ht="22.8" customHeight="1" spans="1:10">
      <c r="A9" s="55"/>
      <c r="B9" s="74"/>
      <c r="C9" s="75"/>
      <c r="D9" s="75"/>
      <c r="E9" s="75"/>
      <c r="F9" s="75"/>
      <c r="G9" s="75"/>
      <c r="H9" s="75"/>
      <c r="I9" s="77"/>
      <c r="J9" s="68"/>
    </row>
    <row r="10" ht="22.8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8"/>
    </row>
    <row r="11" ht="22.8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8"/>
    </row>
    <row r="12" ht="22.8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8"/>
    </row>
    <row r="13" ht="22.8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8"/>
    </row>
    <row r="14" ht="22.8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8"/>
    </row>
    <row r="15" ht="22.8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8"/>
    </row>
    <row r="16" ht="22.8" customHeight="1" spans="1:10">
      <c r="A16" s="54"/>
      <c r="B16" s="59"/>
      <c r="C16" s="59"/>
      <c r="D16" s="59"/>
      <c r="E16" s="59"/>
      <c r="F16" s="59" t="s">
        <v>24</v>
      </c>
      <c r="G16" s="60"/>
      <c r="H16" s="60"/>
      <c r="I16" s="60"/>
      <c r="J16" s="66"/>
    </row>
    <row r="17" ht="22.8" customHeight="1" spans="1:10">
      <c r="A17" s="54"/>
      <c r="B17" s="59"/>
      <c r="C17" s="59"/>
      <c r="D17" s="59"/>
      <c r="E17" s="59"/>
      <c r="F17" s="59" t="s">
        <v>24</v>
      </c>
      <c r="G17" s="60"/>
      <c r="H17" s="60"/>
      <c r="I17" s="60"/>
      <c r="J17" s="66"/>
    </row>
  </sheetData>
  <mergeCells count="11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  <mergeCell ref="B8:I9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7"/>
      <c r="B1" s="2" t="s">
        <v>238</v>
      </c>
      <c r="C1" s="48"/>
      <c r="D1" s="49"/>
      <c r="E1" s="49"/>
      <c r="F1" s="49"/>
      <c r="G1" s="49"/>
      <c r="H1" s="49"/>
      <c r="I1" s="63"/>
      <c r="J1" s="52"/>
    </row>
    <row r="2" ht="22.8" customHeight="1" spans="1:10">
      <c r="A2" s="47"/>
      <c r="B2" s="3" t="s">
        <v>239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2"/>
      <c r="B4" s="53" t="s">
        <v>227</v>
      </c>
      <c r="C4" s="53" t="s">
        <v>72</v>
      </c>
      <c r="D4" s="53" t="s">
        <v>228</v>
      </c>
      <c r="E4" s="53"/>
      <c r="F4" s="53"/>
      <c r="G4" s="53"/>
      <c r="H4" s="53"/>
      <c r="I4" s="53"/>
      <c r="J4" s="66"/>
    </row>
    <row r="5" ht="24.4" customHeight="1" spans="1:10">
      <c r="A5" s="54"/>
      <c r="B5" s="53"/>
      <c r="C5" s="53"/>
      <c r="D5" s="53" t="s">
        <v>60</v>
      </c>
      <c r="E5" s="71" t="s">
        <v>229</v>
      </c>
      <c r="F5" s="53" t="s">
        <v>230</v>
      </c>
      <c r="G5" s="53"/>
      <c r="H5" s="53"/>
      <c r="I5" s="53" t="s">
        <v>197</v>
      </c>
      <c r="J5" s="66"/>
    </row>
    <row r="6" ht="24.4" customHeight="1" spans="1:10">
      <c r="A6" s="54"/>
      <c r="B6" s="53"/>
      <c r="C6" s="53"/>
      <c r="D6" s="53"/>
      <c r="E6" s="71"/>
      <c r="F6" s="53" t="s">
        <v>183</v>
      </c>
      <c r="G6" s="53" t="s">
        <v>231</v>
      </c>
      <c r="H6" s="53" t="s">
        <v>232</v>
      </c>
      <c r="I6" s="53"/>
      <c r="J6" s="67"/>
    </row>
    <row r="7" ht="22.8" customHeight="1" spans="1:10">
      <c r="A7" s="55"/>
      <c r="B7" s="53"/>
      <c r="C7" s="53" t="s">
        <v>73</v>
      </c>
      <c r="D7" s="56"/>
      <c r="E7" s="56"/>
      <c r="F7" s="56"/>
      <c r="G7" s="56"/>
      <c r="H7" s="56"/>
      <c r="I7" s="56"/>
      <c r="J7" s="68"/>
    </row>
    <row r="8" ht="22.8" customHeight="1" spans="1:10">
      <c r="A8" s="55"/>
      <c r="B8" s="53"/>
      <c r="C8" s="53"/>
      <c r="D8" s="56"/>
      <c r="E8" s="56"/>
      <c r="F8" s="56"/>
      <c r="G8" s="56"/>
      <c r="H8" s="56"/>
      <c r="I8" s="56"/>
      <c r="J8" s="68"/>
    </row>
    <row r="9" ht="22.8" customHeight="1" spans="1:10">
      <c r="A9" s="55"/>
      <c r="B9" s="53"/>
      <c r="C9" s="53"/>
      <c r="D9" s="56"/>
      <c r="E9" s="56"/>
      <c r="F9" s="56"/>
      <c r="G9" s="56"/>
      <c r="H9" s="56"/>
      <c r="I9" s="56"/>
      <c r="J9" s="68"/>
    </row>
    <row r="10" ht="22.8" customHeight="1" spans="1:10">
      <c r="A10" s="55"/>
      <c r="B10" s="72" t="s">
        <v>240</v>
      </c>
      <c r="C10" s="73"/>
      <c r="D10" s="73"/>
      <c r="E10" s="73"/>
      <c r="F10" s="73"/>
      <c r="G10" s="73"/>
      <c r="H10" s="73"/>
      <c r="I10" s="76"/>
      <c r="J10" s="68"/>
    </row>
    <row r="11" ht="22.8" customHeight="1" spans="1:10">
      <c r="A11" s="55"/>
      <c r="B11" s="74"/>
      <c r="C11" s="75"/>
      <c r="D11" s="75"/>
      <c r="E11" s="75"/>
      <c r="F11" s="75"/>
      <c r="G11" s="75"/>
      <c r="H11" s="75"/>
      <c r="I11" s="77"/>
      <c r="J11" s="68"/>
    </row>
    <row r="12" ht="22.8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8"/>
    </row>
    <row r="13" ht="22.8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8"/>
    </row>
    <row r="14" ht="22.8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8"/>
    </row>
    <row r="15" ht="22.8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8"/>
    </row>
    <row r="16" ht="22.8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8"/>
    </row>
    <row r="17" ht="22.8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8"/>
    </row>
  </sheetData>
  <mergeCells count="10">
    <mergeCell ref="B2:I2"/>
    <mergeCell ref="B3:C3"/>
    <mergeCell ref="D4:I4"/>
    <mergeCell ref="F5:H5"/>
    <mergeCell ref="B4:B6"/>
    <mergeCell ref="C4:C6"/>
    <mergeCell ref="D5:D6"/>
    <mergeCell ref="E5:E6"/>
    <mergeCell ref="I5:I6"/>
    <mergeCell ref="B10:I11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7"/>
      <c r="B1" s="2" t="s">
        <v>241</v>
      </c>
      <c r="C1" s="2"/>
      <c r="D1" s="2"/>
      <c r="E1" s="48"/>
      <c r="F1" s="48"/>
      <c r="G1" s="49"/>
      <c r="H1" s="49"/>
      <c r="I1" s="63"/>
      <c r="J1" s="52"/>
    </row>
    <row r="2" ht="22.8" customHeight="1" spans="1:10">
      <c r="A2" s="47"/>
      <c r="B2" s="3" t="s">
        <v>242</v>
      </c>
      <c r="C2" s="3"/>
      <c r="D2" s="3"/>
      <c r="E2" s="3"/>
      <c r="F2" s="3"/>
      <c r="G2" s="3"/>
      <c r="H2" s="3"/>
      <c r="I2" s="3"/>
      <c r="J2" s="52" t="s">
        <v>4</v>
      </c>
    </row>
    <row r="3" ht="19.55" customHeight="1" spans="1:10">
      <c r="A3" s="50"/>
      <c r="B3" s="51" t="s">
        <v>6</v>
      </c>
      <c r="C3" s="51"/>
      <c r="D3" s="51"/>
      <c r="E3" s="51"/>
      <c r="F3" s="51"/>
      <c r="G3" s="50"/>
      <c r="H3" s="50"/>
      <c r="I3" s="64" t="s">
        <v>7</v>
      </c>
      <c r="J3" s="65"/>
    </row>
    <row r="4" ht="24.4" customHeight="1" spans="1:10">
      <c r="A4" s="52"/>
      <c r="B4" s="53" t="s">
        <v>10</v>
      </c>
      <c r="C4" s="53"/>
      <c r="D4" s="53"/>
      <c r="E4" s="53"/>
      <c r="F4" s="53"/>
      <c r="G4" s="53" t="s">
        <v>243</v>
      </c>
      <c r="H4" s="53"/>
      <c r="I4" s="53"/>
      <c r="J4" s="66"/>
    </row>
    <row r="5" ht="24.4" customHeight="1" spans="1:10">
      <c r="A5" s="54"/>
      <c r="B5" s="53" t="s">
        <v>95</v>
      </c>
      <c r="C5" s="53"/>
      <c r="D5" s="53"/>
      <c r="E5" s="53" t="s">
        <v>71</v>
      </c>
      <c r="F5" s="53" t="s">
        <v>72</v>
      </c>
      <c r="G5" s="53" t="s">
        <v>60</v>
      </c>
      <c r="H5" s="53" t="s">
        <v>91</v>
      </c>
      <c r="I5" s="53" t="s">
        <v>92</v>
      </c>
      <c r="J5" s="66"/>
    </row>
    <row r="6" ht="24.4" customHeight="1" spans="1:10">
      <c r="A6" s="54"/>
      <c r="B6" s="53" t="s">
        <v>96</v>
      </c>
      <c r="C6" s="53" t="s">
        <v>97</v>
      </c>
      <c r="D6" s="53" t="s">
        <v>98</v>
      </c>
      <c r="E6" s="53"/>
      <c r="F6" s="53"/>
      <c r="G6" s="53"/>
      <c r="H6" s="53"/>
      <c r="I6" s="53"/>
      <c r="J6" s="67"/>
    </row>
    <row r="7" ht="22.8" customHeight="1" spans="1:10">
      <c r="A7" s="55"/>
      <c r="B7" s="53"/>
      <c r="C7" s="53"/>
      <c r="D7" s="53"/>
      <c r="E7" s="53"/>
      <c r="F7" s="53" t="s">
        <v>73</v>
      </c>
      <c r="G7" s="56"/>
      <c r="H7" s="56"/>
      <c r="I7" s="56"/>
      <c r="J7" s="68"/>
    </row>
    <row r="8" ht="22.8" customHeight="1" spans="1:10">
      <c r="A8" s="54"/>
      <c r="B8" s="57" t="s">
        <v>244</v>
      </c>
      <c r="C8" s="58"/>
      <c r="D8" s="58"/>
      <c r="E8" s="58"/>
      <c r="F8" s="58"/>
      <c r="G8" s="58"/>
      <c r="H8" s="58"/>
      <c r="I8" s="69"/>
      <c r="J8" s="66"/>
    </row>
    <row r="9" ht="22.8" customHeight="1" spans="1:10">
      <c r="A9" s="54"/>
      <c r="B9" s="59"/>
      <c r="C9" s="59"/>
      <c r="D9" s="59"/>
      <c r="E9" s="59"/>
      <c r="F9" s="59"/>
      <c r="G9" s="60"/>
      <c r="H9" s="60"/>
      <c r="I9" s="60"/>
      <c r="J9" s="66"/>
    </row>
    <row r="10" ht="22.8" customHeight="1" spans="1:10">
      <c r="A10" s="54"/>
      <c r="B10" s="59"/>
      <c r="C10" s="59"/>
      <c r="D10" s="59"/>
      <c r="E10" s="59"/>
      <c r="F10" s="59"/>
      <c r="G10" s="60"/>
      <c r="H10" s="60"/>
      <c r="I10" s="60"/>
      <c r="J10" s="66"/>
    </row>
    <row r="11" ht="22.8" customHeight="1" spans="1:10">
      <c r="A11" s="54"/>
      <c r="B11" s="59"/>
      <c r="C11" s="59"/>
      <c r="D11" s="59"/>
      <c r="E11" s="59"/>
      <c r="F11" s="59"/>
      <c r="G11" s="60"/>
      <c r="H11" s="60"/>
      <c r="I11" s="60"/>
      <c r="J11" s="66"/>
    </row>
    <row r="12" ht="22.8" customHeight="1" spans="1:10">
      <c r="A12" s="54"/>
      <c r="B12" s="59"/>
      <c r="C12" s="59"/>
      <c r="D12" s="59"/>
      <c r="E12" s="59"/>
      <c r="F12" s="59"/>
      <c r="G12" s="60"/>
      <c r="H12" s="60"/>
      <c r="I12" s="60"/>
      <c r="J12" s="66"/>
    </row>
    <row r="13" ht="22.8" customHeight="1" spans="1:10">
      <c r="A13" s="54"/>
      <c r="B13" s="59"/>
      <c r="C13" s="59"/>
      <c r="D13" s="59"/>
      <c r="E13" s="59"/>
      <c r="F13" s="59"/>
      <c r="G13" s="60"/>
      <c r="H13" s="60"/>
      <c r="I13" s="60"/>
      <c r="J13" s="66"/>
    </row>
    <row r="14" ht="22.8" customHeight="1" spans="1:10">
      <c r="A14" s="54"/>
      <c r="B14" s="59"/>
      <c r="C14" s="59"/>
      <c r="D14" s="59"/>
      <c r="E14" s="59"/>
      <c r="F14" s="59"/>
      <c r="G14" s="60"/>
      <c r="H14" s="60"/>
      <c r="I14" s="60"/>
      <c r="J14" s="66"/>
    </row>
    <row r="15" ht="22.8" customHeight="1" spans="1:10">
      <c r="A15" s="54"/>
      <c r="B15" s="59"/>
      <c r="C15" s="59"/>
      <c r="D15" s="59"/>
      <c r="E15" s="59"/>
      <c r="F15" s="59"/>
      <c r="G15" s="60"/>
      <c r="H15" s="60"/>
      <c r="I15" s="60"/>
      <c r="J15" s="66"/>
    </row>
    <row r="16" ht="22.8" customHeight="1" spans="1:10">
      <c r="A16" s="54"/>
      <c r="B16" s="59"/>
      <c r="C16" s="59"/>
      <c r="D16" s="59"/>
      <c r="E16" s="59"/>
      <c r="F16" s="59" t="s">
        <v>24</v>
      </c>
      <c r="G16" s="60"/>
      <c r="H16" s="60"/>
      <c r="I16" s="60"/>
      <c r="J16" s="66"/>
    </row>
    <row r="17" ht="22.8" customHeight="1" spans="1:10">
      <c r="A17" s="54"/>
      <c r="B17" s="59"/>
      <c r="C17" s="59"/>
      <c r="D17" s="59"/>
      <c r="E17" s="59"/>
      <c r="F17" s="59" t="s">
        <v>151</v>
      </c>
      <c r="G17" s="60"/>
      <c r="H17" s="60"/>
      <c r="I17" s="60"/>
      <c r="J17" s="6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70"/>
    </row>
  </sheetData>
  <mergeCells count="11">
    <mergeCell ref="B2:I2"/>
    <mergeCell ref="B3:F3"/>
    <mergeCell ref="B4:F4"/>
    <mergeCell ref="G4:I4"/>
    <mergeCell ref="B5:D5"/>
    <mergeCell ref="B8:I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I26" sqref="I26"/>
    </sheetView>
  </sheetViews>
  <sheetFormatPr defaultColWidth="9" defaultRowHeight="13.5"/>
  <cols>
    <col min="1" max="1" width="9" style="1"/>
    <col min="2" max="2" width="9" style="24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245</v>
      </c>
    </row>
    <row r="2" ht="19.5" spans="1:12">
      <c r="A2" s="25" t="s">
        <v>246</v>
      </c>
      <c r="B2" s="26"/>
      <c r="C2" s="25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27"/>
      <c r="B3" s="28"/>
      <c r="C3" s="27"/>
      <c r="D3" s="28"/>
      <c r="E3" s="28"/>
      <c r="F3" s="28"/>
      <c r="G3" s="28"/>
      <c r="H3" s="28"/>
      <c r="I3" s="28"/>
      <c r="J3" s="42" t="s">
        <v>7</v>
      </c>
      <c r="K3" s="42"/>
      <c r="L3" s="42"/>
    </row>
    <row r="4" ht="25" customHeight="1" spans="1:12">
      <c r="A4" s="29" t="s">
        <v>247</v>
      </c>
      <c r="B4" s="29" t="s">
        <v>248</v>
      </c>
      <c r="C4" s="29" t="s">
        <v>11</v>
      </c>
      <c r="D4" s="30" t="s">
        <v>249</v>
      </c>
      <c r="E4" s="29" t="s">
        <v>250</v>
      </c>
      <c r="F4" s="29" t="s">
        <v>251</v>
      </c>
      <c r="G4" s="29" t="s">
        <v>252</v>
      </c>
      <c r="H4" s="29" t="s">
        <v>253</v>
      </c>
      <c r="I4" s="29" t="s">
        <v>254</v>
      </c>
      <c r="J4" s="29" t="s">
        <v>255</v>
      </c>
      <c r="K4" s="29" t="s">
        <v>256</v>
      </c>
      <c r="L4" s="29" t="s">
        <v>257</v>
      </c>
    </row>
    <row r="5" ht="25" customHeight="1" spans="1:12">
      <c r="A5" s="31" t="s">
        <v>233</v>
      </c>
      <c r="B5" s="31" t="s">
        <v>258</v>
      </c>
      <c r="C5" s="32">
        <v>150</v>
      </c>
      <c r="D5" s="31" t="s">
        <v>259</v>
      </c>
      <c r="E5" s="33" t="s">
        <v>260</v>
      </c>
      <c r="F5" s="34" t="s">
        <v>261</v>
      </c>
      <c r="G5" s="35" t="s">
        <v>261</v>
      </c>
      <c r="H5" s="35" t="s">
        <v>262</v>
      </c>
      <c r="I5" s="35" t="s">
        <v>261</v>
      </c>
      <c r="J5" s="43" t="s">
        <v>263</v>
      </c>
      <c r="K5" s="43"/>
      <c r="L5" s="40" t="s">
        <v>264</v>
      </c>
    </row>
    <row r="6" ht="25" customHeight="1" spans="1:12">
      <c r="A6" s="31"/>
      <c r="B6" s="31"/>
      <c r="C6" s="32"/>
      <c r="D6" s="31"/>
      <c r="E6" s="36"/>
      <c r="F6" s="37"/>
      <c r="G6" s="38"/>
      <c r="H6" s="38"/>
      <c r="I6" s="38"/>
      <c r="J6" s="43" t="s">
        <v>265</v>
      </c>
      <c r="K6" s="43"/>
      <c r="L6" s="40" t="s">
        <v>266</v>
      </c>
    </row>
    <row r="7" ht="25" customHeight="1" spans="1:12">
      <c r="A7" s="31"/>
      <c r="B7" s="31"/>
      <c r="C7" s="32"/>
      <c r="D7" s="31"/>
      <c r="E7" s="39" t="s">
        <v>260</v>
      </c>
      <c r="F7" s="39" t="s">
        <v>267</v>
      </c>
      <c r="G7" s="40" t="s">
        <v>267</v>
      </c>
      <c r="H7" s="35" t="s">
        <v>262</v>
      </c>
      <c r="I7" s="40" t="s">
        <v>267</v>
      </c>
      <c r="J7" s="44" t="s">
        <v>268</v>
      </c>
      <c r="K7" s="45"/>
      <c r="L7" s="46">
        <v>1</v>
      </c>
    </row>
    <row r="8" ht="25" customHeight="1" spans="1:12">
      <c r="A8" s="31"/>
      <c r="B8" s="31"/>
      <c r="C8" s="32"/>
      <c r="D8" s="31"/>
      <c r="E8" s="39" t="s">
        <v>260</v>
      </c>
      <c r="F8" s="39" t="s">
        <v>269</v>
      </c>
      <c r="G8" s="40" t="s">
        <v>269</v>
      </c>
      <c r="H8" s="35" t="s">
        <v>262</v>
      </c>
      <c r="I8" s="40" t="s">
        <v>269</v>
      </c>
      <c r="J8" s="43" t="s">
        <v>270</v>
      </c>
      <c r="K8" s="43"/>
      <c r="L8" s="40" t="s">
        <v>271</v>
      </c>
    </row>
    <row r="9" ht="25" customHeight="1" spans="1:12">
      <c r="A9" s="31"/>
      <c r="B9" s="31"/>
      <c r="C9" s="32"/>
      <c r="D9" s="31"/>
      <c r="E9" s="39" t="s">
        <v>260</v>
      </c>
      <c r="F9" s="39" t="s">
        <v>272</v>
      </c>
      <c r="G9" s="40" t="s">
        <v>272</v>
      </c>
      <c r="H9" s="35" t="s">
        <v>262</v>
      </c>
      <c r="I9" s="40" t="s">
        <v>272</v>
      </c>
      <c r="J9" s="44" t="s">
        <v>273</v>
      </c>
      <c r="K9" s="45"/>
      <c r="L9" s="46">
        <v>1</v>
      </c>
    </row>
    <row r="10" ht="25" customHeight="1" spans="1:12">
      <c r="A10" s="31"/>
      <c r="B10" s="31"/>
      <c r="C10" s="32"/>
      <c r="D10" s="31"/>
      <c r="E10" s="39" t="s">
        <v>274</v>
      </c>
      <c r="F10" s="39" t="s">
        <v>275</v>
      </c>
      <c r="G10" s="35" t="s">
        <v>276</v>
      </c>
      <c r="H10" s="35" t="s">
        <v>262</v>
      </c>
      <c r="I10" s="35" t="s">
        <v>276</v>
      </c>
      <c r="J10" s="44" t="s">
        <v>277</v>
      </c>
      <c r="K10" s="45"/>
      <c r="L10" s="40" t="s">
        <v>278</v>
      </c>
    </row>
    <row r="11" ht="25" customHeight="1" spans="1:12">
      <c r="A11" s="31"/>
      <c r="B11" s="31"/>
      <c r="C11" s="32"/>
      <c r="D11" s="31"/>
      <c r="E11" s="39" t="s">
        <v>274</v>
      </c>
      <c r="F11" s="39" t="s">
        <v>279</v>
      </c>
      <c r="G11" s="40" t="s">
        <v>280</v>
      </c>
      <c r="H11" s="35" t="s">
        <v>262</v>
      </c>
      <c r="I11" s="40" t="s">
        <v>280</v>
      </c>
      <c r="J11" s="43" t="s">
        <v>281</v>
      </c>
      <c r="K11" s="43"/>
      <c r="L11" s="40" t="s">
        <v>278</v>
      </c>
    </row>
    <row r="12" ht="25" customHeight="1" spans="1:12">
      <c r="A12" s="31"/>
      <c r="B12" s="31"/>
      <c r="C12" s="32"/>
      <c r="D12" s="31"/>
      <c r="E12" s="39" t="s">
        <v>274</v>
      </c>
      <c r="F12" s="39" t="s">
        <v>282</v>
      </c>
      <c r="G12" s="40" t="s">
        <v>283</v>
      </c>
      <c r="H12" s="35" t="s">
        <v>262</v>
      </c>
      <c r="I12" s="40" t="s">
        <v>283</v>
      </c>
      <c r="J12" s="44" t="s">
        <v>284</v>
      </c>
      <c r="K12" s="45"/>
      <c r="L12" s="40" t="s">
        <v>278</v>
      </c>
    </row>
    <row r="13" ht="25" customHeight="1" spans="1:12">
      <c r="A13" s="31"/>
      <c r="B13" s="31"/>
      <c r="C13" s="32"/>
      <c r="D13" s="31"/>
      <c r="E13" s="39" t="s">
        <v>274</v>
      </c>
      <c r="F13" s="39" t="s">
        <v>285</v>
      </c>
      <c r="G13" s="40" t="s">
        <v>286</v>
      </c>
      <c r="H13" s="35" t="s">
        <v>262</v>
      </c>
      <c r="I13" s="40" t="s">
        <v>286</v>
      </c>
      <c r="J13" s="43" t="s">
        <v>287</v>
      </c>
      <c r="K13" s="43"/>
      <c r="L13" s="40" t="s">
        <v>278</v>
      </c>
    </row>
    <row r="14" ht="25" customHeight="1" spans="1:12">
      <c r="A14" s="31"/>
      <c r="B14" s="31"/>
      <c r="C14" s="32"/>
      <c r="D14" s="31"/>
      <c r="E14" s="39" t="s">
        <v>288</v>
      </c>
      <c r="F14" s="39" t="s">
        <v>289</v>
      </c>
      <c r="G14" s="40" t="s">
        <v>290</v>
      </c>
      <c r="H14" s="35" t="s">
        <v>262</v>
      </c>
      <c r="I14" s="40" t="s">
        <v>290</v>
      </c>
      <c r="J14" s="43" t="s">
        <v>291</v>
      </c>
      <c r="K14" s="43"/>
      <c r="L14" s="40" t="s">
        <v>271</v>
      </c>
    </row>
    <row r="15" ht="38" customHeight="1" spans="1:12">
      <c r="A15" s="41"/>
      <c r="B15" s="41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23">
    <mergeCell ref="A2:L2"/>
    <mergeCell ref="A3:D3"/>
    <mergeCell ref="J3:L3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A15:L15"/>
    <mergeCell ref="A5:A14"/>
    <mergeCell ref="B5:B14"/>
    <mergeCell ref="C5:C14"/>
    <mergeCell ref="D5:D14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workbookViewId="0">
      <selection activeCell="L11" sqref="L11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292</v>
      </c>
    </row>
    <row r="2" ht="27" customHeight="1" spans="1:8">
      <c r="A2" s="3" t="s">
        <v>293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294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295</v>
      </c>
      <c r="B4" s="5"/>
      <c r="C4" s="5"/>
      <c r="D4" s="5" t="s">
        <v>233</v>
      </c>
      <c r="E4" s="5"/>
      <c r="F4" s="5"/>
      <c r="G4" s="5"/>
      <c r="H4" s="5"/>
    </row>
    <row r="5" ht="26.5" customHeight="1" spans="1:8">
      <c r="A5" s="5" t="s">
        <v>296</v>
      </c>
      <c r="B5" s="5" t="s">
        <v>297</v>
      </c>
      <c r="C5" s="5"/>
      <c r="D5" s="5" t="s">
        <v>298</v>
      </c>
      <c r="E5" s="5"/>
      <c r="F5" s="5"/>
      <c r="G5" s="5"/>
      <c r="H5" s="5"/>
    </row>
    <row r="6" ht="49" customHeight="1" spans="1:8">
      <c r="A6" s="5"/>
      <c r="B6" s="6" t="s">
        <v>299</v>
      </c>
      <c r="C6" s="6"/>
      <c r="D6" s="6" t="s">
        <v>300</v>
      </c>
      <c r="E6" s="6"/>
      <c r="F6" s="6"/>
      <c r="G6" s="6"/>
      <c r="H6" s="6"/>
    </row>
    <row r="7" ht="36" customHeight="1" spans="1:8">
      <c r="A7" s="5"/>
      <c r="B7" s="6" t="s">
        <v>301</v>
      </c>
      <c r="C7" s="6"/>
      <c r="D7" s="6" t="s">
        <v>302</v>
      </c>
      <c r="E7" s="6"/>
      <c r="F7" s="6"/>
      <c r="G7" s="6"/>
      <c r="H7" s="6"/>
    </row>
    <row r="8" ht="34" customHeight="1" spans="1:8">
      <c r="A8" s="5"/>
      <c r="B8" s="6" t="s">
        <v>303</v>
      </c>
      <c r="C8" s="6"/>
      <c r="D8" s="6" t="s">
        <v>304</v>
      </c>
      <c r="E8" s="6"/>
      <c r="F8" s="6"/>
      <c r="G8" s="6"/>
      <c r="H8" s="6"/>
    </row>
    <row r="9" ht="26.5" customHeight="1" spans="1:8">
      <c r="A9" s="5"/>
      <c r="B9" s="6" t="s">
        <v>305</v>
      </c>
      <c r="C9" s="6"/>
      <c r="D9" s="7" t="s">
        <v>306</v>
      </c>
      <c r="E9" s="7"/>
      <c r="F9" s="7"/>
      <c r="G9" s="7"/>
      <c r="H9" s="7"/>
    </row>
    <row r="10" ht="26.5" customHeight="1" spans="1:8">
      <c r="A10" s="5"/>
      <c r="B10" s="5" t="s">
        <v>307</v>
      </c>
      <c r="C10" s="5"/>
      <c r="D10" s="5"/>
      <c r="E10" s="5"/>
      <c r="F10" s="5" t="s">
        <v>308</v>
      </c>
      <c r="G10" s="5" t="s">
        <v>309</v>
      </c>
      <c r="H10" s="5" t="s">
        <v>310</v>
      </c>
    </row>
    <row r="11" ht="26.5" customHeight="1" spans="1:8">
      <c r="A11" s="5"/>
      <c r="B11" s="5"/>
      <c r="C11" s="5"/>
      <c r="D11" s="5"/>
      <c r="E11" s="5"/>
      <c r="F11" s="8">
        <v>10200</v>
      </c>
      <c r="G11" s="8">
        <v>10200</v>
      </c>
      <c r="H11" s="8"/>
    </row>
    <row r="12" ht="26.5" customHeight="1" spans="1:8">
      <c r="A12" s="9" t="s">
        <v>311</v>
      </c>
      <c r="B12" s="10" t="s">
        <v>312</v>
      </c>
      <c r="C12" s="11"/>
      <c r="D12" s="11"/>
      <c r="E12" s="11"/>
      <c r="F12" s="11"/>
      <c r="G12" s="11"/>
      <c r="H12" s="12"/>
    </row>
    <row r="13" ht="26.5" customHeight="1" spans="1:8">
      <c r="A13" s="13"/>
      <c r="B13" s="10" t="s">
        <v>313</v>
      </c>
      <c r="C13" s="11"/>
      <c r="D13" s="11"/>
      <c r="E13" s="11"/>
      <c r="F13" s="11"/>
      <c r="G13" s="11"/>
      <c r="H13" s="12"/>
    </row>
    <row r="14" ht="26.5" customHeight="1" spans="1:8">
      <c r="A14" s="13"/>
      <c r="B14" s="14" t="s">
        <v>314</v>
      </c>
      <c r="C14" s="14"/>
      <c r="D14" s="14"/>
      <c r="E14" s="14"/>
      <c r="F14" s="14"/>
      <c r="G14" s="14"/>
      <c r="H14" s="14"/>
    </row>
    <row r="15" ht="26.5" customHeight="1" spans="1:8">
      <c r="A15" s="15" t="s">
        <v>315</v>
      </c>
      <c r="B15" s="15" t="s">
        <v>250</v>
      </c>
      <c r="C15" s="15" t="s">
        <v>251</v>
      </c>
      <c r="D15" s="15"/>
      <c r="E15" s="15" t="s">
        <v>252</v>
      </c>
      <c r="F15" s="15"/>
      <c r="G15" s="15" t="s">
        <v>316</v>
      </c>
      <c r="H15" s="15"/>
    </row>
    <row r="16" ht="26.5" customHeight="1" spans="1:8">
      <c r="A16" s="15"/>
      <c r="B16" s="16" t="s">
        <v>260</v>
      </c>
      <c r="C16" s="15" t="s">
        <v>261</v>
      </c>
      <c r="D16" s="15"/>
      <c r="E16" s="17" t="s">
        <v>317</v>
      </c>
      <c r="F16" s="18"/>
      <c r="G16" s="17" t="s">
        <v>318</v>
      </c>
      <c r="H16" s="18"/>
    </row>
    <row r="17" ht="26.5" customHeight="1" spans="1:8">
      <c r="A17" s="15"/>
      <c r="B17" s="16"/>
      <c r="C17" s="15"/>
      <c r="D17" s="15"/>
      <c r="E17" s="19"/>
      <c r="F17" s="20"/>
      <c r="G17" s="19"/>
      <c r="H17" s="20"/>
    </row>
    <row r="18" ht="26.5" customHeight="1" spans="1:8">
      <c r="A18" s="15"/>
      <c r="B18" s="16"/>
      <c r="C18" s="15" t="s">
        <v>267</v>
      </c>
      <c r="D18" s="15"/>
      <c r="E18" s="17" t="s">
        <v>319</v>
      </c>
      <c r="F18" s="18"/>
      <c r="G18" s="17" t="s">
        <v>320</v>
      </c>
      <c r="H18" s="18"/>
    </row>
    <row r="19" ht="26.5" customHeight="1" spans="1:8">
      <c r="A19" s="15"/>
      <c r="B19" s="16"/>
      <c r="C19" s="15"/>
      <c r="D19" s="15"/>
      <c r="E19" s="19"/>
      <c r="F19" s="20"/>
      <c r="G19" s="19"/>
      <c r="H19" s="20"/>
    </row>
    <row r="20" ht="26.5" customHeight="1" spans="1:8">
      <c r="A20" s="15"/>
      <c r="B20" s="16"/>
      <c r="C20" s="15" t="s">
        <v>269</v>
      </c>
      <c r="D20" s="15"/>
      <c r="E20" s="17" t="s">
        <v>321</v>
      </c>
      <c r="F20" s="18"/>
      <c r="G20" s="17" t="s">
        <v>322</v>
      </c>
      <c r="H20" s="18"/>
    </row>
    <row r="21" ht="26.5" customHeight="1" spans="1:8">
      <c r="A21" s="15"/>
      <c r="B21" s="16"/>
      <c r="C21" s="15"/>
      <c r="D21" s="15"/>
      <c r="E21" s="19"/>
      <c r="F21" s="20"/>
      <c r="G21" s="19"/>
      <c r="H21" s="20"/>
    </row>
    <row r="22" ht="26.5" customHeight="1" spans="1:8">
      <c r="A22" s="15"/>
      <c r="B22" s="16"/>
      <c r="C22" s="15" t="s">
        <v>272</v>
      </c>
      <c r="D22" s="15"/>
      <c r="E22" s="17" t="s">
        <v>323</v>
      </c>
      <c r="F22" s="18"/>
      <c r="G22" s="17" t="s">
        <v>324</v>
      </c>
      <c r="H22" s="18"/>
    </row>
    <row r="23" ht="26.5" customHeight="1" spans="1:8">
      <c r="A23" s="15"/>
      <c r="B23" s="16"/>
      <c r="C23" s="15"/>
      <c r="D23" s="15"/>
      <c r="E23" s="19"/>
      <c r="F23" s="20"/>
      <c r="G23" s="19"/>
      <c r="H23" s="20"/>
    </row>
    <row r="24" ht="26.5" customHeight="1" spans="1:8">
      <c r="A24" s="15"/>
      <c r="B24" s="16" t="s">
        <v>274</v>
      </c>
      <c r="C24" s="15" t="s">
        <v>275</v>
      </c>
      <c r="D24" s="15"/>
      <c r="E24" s="15" t="s">
        <v>325</v>
      </c>
      <c r="F24" s="15"/>
      <c r="G24" s="16" t="s">
        <v>326</v>
      </c>
      <c r="H24" s="16"/>
    </row>
    <row r="25" ht="26.5" customHeight="1" spans="1:8">
      <c r="A25" s="15"/>
      <c r="B25" s="16"/>
      <c r="C25" s="15" t="s">
        <v>279</v>
      </c>
      <c r="D25" s="15"/>
      <c r="E25" s="15" t="s">
        <v>327</v>
      </c>
      <c r="F25" s="15"/>
      <c r="G25" s="16" t="s">
        <v>328</v>
      </c>
      <c r="H25" s="16"/>
    </row>
    <row r="26" ht="33" customHeight="1" spans="1:8">
      <c r="A26" s="15"/>
      <c r="B26" s="16"/>
      <c r="C26" s="15" t="s">
        <v>282</v>
      </c>
      <c r="D26" s="15"/>
      <c r="E26" s="15" t="s">
        <v>329</v>
      </c>
      <c r="F26" s="15"/>
      <c r="G26" s="16" t="s">
        <v>330</v>
      </c>
      <c r="H26" s="16"/>
    </row>
    <row r="27" ht="26.5" customHeight="1" spans="1:8">
      <c r="A27" s="15"/>
      <c r="B27" s="16"/>
      <c r="C27" s="15" t="s">
        <v>285</v>
      </c>
      <c r="D27" s="15"/>
      <c r="E27" s="15" t="s">
        <v>331</v>
      </c>
      <c r="F27" s="15"/>
      <c r="G27" s="16" t="s">
        <v>332</v>
      </c>
      <c r="H27" s="16"/>
    </row>
    <row r="28" ht="26.5" customHeight="1" spans="1:8">
      <c r="A28" s="15"/>
      <c r="B28" s="16" t="s">
        <v>288</v>
      </c>
      <c r="C28" s="15" t="s">
        <v>289</v>
      </c>
      <c r="D28" s="15"/>
      <c r="E28" s="15" t="s">
        <v>333</v>
      </c>
      <c r="F28" s="15"/>
      <c r="G28" s="16" t="s">
        <v>334</v>
      </c>
      <c r="H28" s="16"/>
    </row>
    <row r="29" ht="45" customHeight="1" spans="1:8">
      <c r="A29" s="21"/>
      <c r="B29" s="21"/>
      <c r="C29" s="21"/>
      <c r="D29" s="21"/>
      <c r="E29" s="21"/>
      <c r="F29" s="21"/>
      <c r="G29" s="21"/>
      <c r="H29" s="21"/>
    </row>
    <row r="30" ht="16.35" customHeight="1" spans="1:2">
      <c r="A30" s="22"/>
      <c r="B30" s="22"/>
    </row>
    <row r="31" ht="16.35" customHeight="1" spans="1:1">
      <c r="A31" s="22"/>
    </row>
    <row r="32" ht="16.35" customHeight="1" spans="1:15">
      <c r="A32" s="22"/>
      <c r="O32" s="23"/>
    </row>
    <row r="33" ht="16.35" customHeight="1" spans="1:1">
      <c r="A33" s="22"/>
    </row>
    <row r="34" ht="16.35" customHeight="1" spans="1:8">
      <c r="A34" s="22"/>
      <c r="B34" s="22"/>
      <c r="C34" s="22"/>
      <c r="D34" s="22"/>
      <c r="E34" s="22"/>
      <c r="F34" s="22"/>
      <c r="G34" s="22"/>
      <c r="H34" s="22"/>
    </row>
    <row r="35" ht="16.35" customHeight="1" spans="1:8">
      <c r="A35" s="22"/>
      <c r="B35" s="22"/>
      <c r="C35" s="22"/>
      <c r="D35" s="22"/>
      <c r="E35" s="22"/>
      <c r="F35" s="22"/>
      <c r="G35" s="22"/>
      <c r="H35" s="22"/>
    </row>
    <row r="36" ht="16.35" customHeight="1" spans="1:8">
      <c r="A36" s="22"/>
      <c r="B36" s="22"/>
      <c r="C36" s="22"/>
      <c r="D36" s="22"/>
      <c r="E36" s="22"/>
      <c r="F36" s="22"/>
      <c r="G36" s="22"/>
      <c r="H36" s="22"/>
    </row>
    <row r="37" ht="16.35" customHeight="1" spans="1:8">
      <c r="A37" s="22"/>
      <c r="B37" s="22"/>
      <c r="C37" s="22"/>
      <c r="D37" s="22"/>
      <c r="E37" s="22"/>
      <c r="F37" s="22"/>
      <c r="G37" s="22"/>
      <c r="H37" s="22"/>
    </row>
  </sheetData>
  <mergeCells count="5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B13:H13"/>
    <mergeCell ref="B14:H14"/>
    <mergeCell ref="C15:D15"/>
    <mergeCell ref="E15:F15"/>
    <mergeCell ref="G15:H15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29:H29"/>
    <mergeCell ref="A5:A11"/>
    <mergeCell ref="A12:A14"/>
    <mergeCell ref="A15:A28"/>
    <mergeCell ref="B16:B23"/>
    <mergeCell ref="B24:B27"/>
    <mergeCell ref="B10:E11"/>
    <mergeCell ref="C16:D17"/>
    <mergeCell ref="E16:F17"/>
    <mergeCell ref="G16:H17"/>
    <mergeCell ref="C18:D19"/>
    <mergeCell ref="E18:F19"/>
    <mergeCell ref="G18:H19"/>
    <mergeCell ref="C20:D21"/>
    <mergeCell ref="E20:F21"/>
    <mergeCell ref="G20:H21"/>
    <mergeCell ref="C22:D23"/>
    <mergeCell ref="E22:F23"/>
    <mergeCell ref="G22:H2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D45" sqref="D45"/>
    </sheetView>
  </sheetViews>
  <sheetFormatPr defaultColWidth="10" defaultRowHeight="13.5" outlineLevelCol="5"/>
  <cols>
    <col min="1" max="1" width="1.53333333333333" style="78" customWidth="1"/>
    <col min="2" max="2" width="42.6333333333333" style="78" customWidth="1"/>
    <col min="3" max="3" width="16.6333333333333" style="78" customWidth="1"/>
    <col min="4" max="4" width="42.6333333333333" style="78" customWidth="1"/>
    <col min="5" max="5" width="16.6333333333333" style="78" customWidth="1"/>
    <col min="6" max="6" width="1.53333333333333" style="78" customWidth="1"/>
    <col min="7" max="11" width="9.76666666666667" style="78" customWidth="1"/>
    <col min="12" max="16384" width="10" style="78"/>
  </cols>
  <sheetData>
    <row r="1" s="142" customFormat="1" ht="25" customHeight="1" spans="1:6">
      <c r="A1" s="143"/>
      <c r="B1" s="2" t="s">
        <v>3</v>
      </c>
      <c r="D1" s="2"/>
      <c r="E1" s="2"/>
      <c r="F1" s="144" t="s">
        <v>4</v>
      </c>
    </row>
    <row r="2" ht="22.8" customHeight="1" spans="1:6">
      <c r="A2" s="126"/>
      <c r="B2" s="127" t="s">
        <v>5</v>
      </c>
      <c r="C2" s="127"/>
      <c r="D2" s="127"/>
      <c r="E2" s="127"/>
      <c r="F2" s="106"/>
    </row>
    <row r="3" ht="19.55" customHeight="1" spans="1:6">
      <c r="A3" s="126"/>
      <c r="B3" s="85" t="s">
        <v>6</v>
      </c>
      <c r="D3" s="80"/>
      <c r="E3" s="145" t="s">
        <v>7</v>
      </c>
      <c r="F3" s="106"/>
    </row>
    <row r="4" ht="26" customHeight="1" spans="1:6">
      <c r="A4" s="126"/>
      <c r="B4" s="53" t="s">
        <v>8</v>
      </c>
      <c r="C4" s="53"/>
      <c r="D4" s="53" t="s">
        <v>9</v>
      </c>
      <c r="E4" s="53"/>
      <c r="F4" s="106"/>
    </row>
    <row r="5" ht="26" customHeight="1" spans="1:6">
      <c r="A5" s="126"/>
      <c r="B5" s="53" t="s">
        <v>10</v>
      </c>
      <c r="C5" s="53" t="s">
        <v>11</v>
      </c>
      <c r="D5" s="53" t="s">
        <v>10</v>
      </c>
      <c r="E5" s="53" t="s">
        <v>11</v>
      </c>
      <c r="F5" s="106"/>
    </row>
    <row r="6" ht="26" customHeight="1" spans="1:6">
      <c r="A6" s="82"/>
      <c r="B6" s="59" t="s">
        <v>12</v>
      </c>
      <c r="C6" s="60">
        <v>10200</v>
      </c>
      <c r="D6" s="59" t="s">
        <v>13</v>
      </c>
      <c r="E6" s="60">
        <v>850</v>
      </c>
      <c r="F6" s="90"/>
    </row>
    <row r="7" ht="26" customHeight="1" spans="1:6">
      <c r="A7" s="82"/>
      <c r="B7" s="59" t="s">
        <v>14</v>
      </c>
      <c r="C7" s="60"/>
      <c r="D7" s="59" t="s">
        <v>15</v>
      </c>
      <c r="E7" s="60"/>
      <c r="F7" s="90"/>
    </row>
    <row r="8" ht="26" customHeight="1" spans="1:6">
      <c r="A8" s="82"/>
      <c r="B8" s="59" t="s">
        <v>16</v>
      </c>
      <c r="C8" s="60"/>
      <c r="D8" s="59" t="s">
        <v>17</v>
      </c>
      <c r="E8" s="60"/>
      <c r="F8" s="90"/>
    </row>
    <row r="9" ht="26" customHeight="1" spans="1:6">
      <c r="A9" s="82"/>
      <c r="B9" s="59" t="s">
        <v>18</v>
      </c>
      <c r="C9" s="60"/>
      <c r="D9" s="59" t="s">
        <v>19</v>
      </c>
      <c r="E9" s="60"/>
      <c r="F9" s="90"/>
    </row>
    <row r="10" ht="26" customHeight="1" spans="1:6">
      <c r="A10" s="82"/>
      <c r="B10" s="59" t="s">
        <v>20</v>
      </c>
      <c r="C10" s="60"/>
      <c r="D10" s="59" t="s">
        <v>21</v>
      </c>
      <c r="E10" s="60">
        <v>4580</v>
      </c>
      <c r="F10" s="90"/>
    </row>
    <row r="11" ht="26" customHeight="1" spans="1:6">
      <c r="A11" s="82"/>
      <c r="B11" s="59" t="s">
        <v>22</v>
      </c>
      <c r="C11" s="60"/>
      <c r="D11" s="59" t="s">
        <v>23</v>
      </c>
      <c r="E11" s="60"/>
      <c r="F11" s="90"/>
    </row>
    <row r="12" ht="26" customHeight="1" spans="1:6">
      <c r="A12" s="82"/>
      <c r="B12" s="59" t="s">
        <v>24</v>
      </c>
      <c r="C12" s="60"/>
      <c r="D12" s="59" t="s">
        <v>25</v>
      </c>
      <c r="E12" s="60"/>
      <c r="F12" s="90"/>
    </row>
    <row r="13" ht="26" customHeight="1" spans="1:6">
      <c r="A13" s="82"/>
      <c r="B13" s="59" t="s">
        <v>24</v>
      </c>
      <c r="C13" s="60"/>
      <c r="D13" s="59" t="s">
        <v>26</v>
      </c>
      <c r="E13" s="60">
        <v>390</v>
      </c>
      <c r="F13" s="90"/>
    </row>
    <row r="14" ht="26" customHeight="1" spans="1:6">
      <c r="A14" s="82"/>
      <c r="B14" s="59" t="s">
        <v>24</v>
      </c>
      <c r="C14" s="60"/>
      <c r="D14" s="59" t="s">
        <v>27</v>
      </c>
      <c r="E14" s="60"/>
      <c r="F14" s="90"/>
    </row>
    <row r="15" ht="26" customHeight="1" spans="1:6">
      <c r="A15" s="82"/>
      <c r="B15" s="59" t="s">
        <v>24</v>
      </c>
      <c r="C15" s="60"/>
      <c r="D15" s="59" t="s">
        <v>28</v>
      </c>
      <c r="E15" s="60">
        <v>430</v>
      </c>
      <c r="F15" s="90"/>
    </row>
    <row r="16" ht="26" customHeight="1" spans="1:6">
      <c r="A16" s="82"/>
      <c r="B16" s="59" t="s">
        <v>24</v>
      </c>
      <c r="C16" s="60"/>
      <c r="D16" s="59" t="s">
        <v>29</v>
      </c>
      <c r="E16" s="60">
        <v>250</v>
      </c>
      <c r="F16" s="90"/>
    </row>
    <row r="17" ht="26" customHeight="1" spans="1:6">
      <c r="A17" s="82"/>
      <c r="B17" s="59" t="s">
        <v>24</v>
      </c>
      <c r="C17" s="60"/>
      <c r="D17" s="59" t="s">
        <v>30</v>
      </c>
      <c r="E17" s="60"/>
      <c r="F17" s="90"/>
    </row>
    <row r="18" ht="26" customHeight="1" spans="1:6">
      <c r="A18" s="82"/>
      <c r="B18" s="59" t="s">
        <v>24</v>
      </c>
      <c r="C18" s="60"/>
      <c r="D18" s="59" t="s">
        <v>31</v>
      </c>
      <c r="E18" s="60">
        <v>1800</v>
      </c>
      <c r="F18" s="90"/>
    </row>
    <row r="19" ht="26" customHeight="1" spans="1:6">
      <c r="A19" s="82"/>
      <c r="B19" s="59" t="s">
        <v>24</v>
      </c>
      <c r="C19" s="60"/>
      <c r="D19" s="59" t="s">
        <v>32</v>
      </c>
      <c r="E19" s="60">
        <v>150</v>
      </c>
      <c r="F19" s="90"/>
    </row>
    <row r="20" ht="26" customHeight="1" spans="1:6">
      <c r="A20" s="82"/>
      <c r="B20" s="59" t="s">
        <v>24</v>
      </c>
      <c r="C20" s="60"/>
      <c r="D20" s="59" t="s">
        <v>33</v>
      </c>
      <c r="E20" s="60"/>
      <c r="F20" s="90"/>
    </row>
    <row r="21" ht="26" customHeight="1" spans="1:6">
      <c r="A21" s="82"/>
      <c r="B21" s="59" t="s">
        <v>24</v>
      </c>
      <c r="C21" s="60"/>
      <c r="D21" s="59" t="s">
        <v>34</v>
      </c>
      <c r="E21" s="60"/>
      <c r="F21" s="90"/>
    </row>
    <row r="22" ht="26" customHeight="1" spans="1:6">
      <c r="A22" s="82"/>
      <c r="B22" s="59" t="s">
        <v>24</v>
      </c>
      <c r="C22" s="60"/>
      <c r="D22" s="59" t="s">
        <v>35</v>
      </c>
      <c r="E22" s="60"/>
      <c r="F22" s="90"/>
    </row>
    <row r="23" ht="26" customHeight="1" spans="1:6">
      <c r="A23" s="82"/>
      <c r="B23" s="59" t="s">
        <v>24</v>
      </c>
      <c r="C23" s="60"/>
      <c r="D23" s="59" t="s">
        <v>36</v>
      </c>
      <c r="E23" s="60"/>
      <c r="F23" s="90"/>
    </row>
    <row r="24" ht="26" customHeight="1" spans="1:6">
      <c r="A24" s="82"/>
      <c r="B24" s="59" t="s">
        <v>24</v>
      </c>
      <c r="C24" s="60"/>
      <c r="D24" s="59" t="s">
        <v>37</v>
      </c>
      <c r="E24" s="60"/>
      <c r="F24" s="90"/>
    </row>
    <row r="25" ht="26" customHeight="1" spans="1:6">
      <c r="A25" s="82"/>
      <c r="B25" s="59" t="s">
        <v>24</v>
      </c>
      <c r="C25" s="60"/>
      <c r="D25" s="59" t="s">
        <v>38</v>
      </c>
      <c r="E25" s="60">
        <v>250</v>
      </c>
      <c r="F25" s="90"/>
    </row>
    <row r="26" ht="26" customHeight="1" spans="1:6">
      <c r="A26" s="82"/>
      <c r="B26" s="59" t="s">
        <v>24</v>
      </c>
      <c r="C26" s="60"/>
      <c r="D26" s="59" t="s">
        <v>39</v>
      </c>
      <c r="E26" s="60"/>
      <c r="F26" s="90"/>
    </row>
    <row r="27" ht="26" customHeight="1" spans="1:6">
      <c r="A27" s="82"/>
      <c r="B27" s="59" t="s">
        <v>24</v>
      </c>
      <c r="C27" s="60"/>
      <c r="D27" s="59" t="s">
        <v>40</v>
      </c>
      <c r="E27" s="60"/>
      <c r="F27" s="90"/>
    </row>
    <row r="28" ht="26" customHeight="1" spans="1:6">
      <c r="A28" s="82"/>
      <c r="B28" s="59" t="s">
        <v>24</v>
      </c>
      <c r="C28" s="60"/>
      <c r="D28" s="59" t="s">
        <v>41</v>
      </c>
      <c r="E28" s="60"/>
      <c r="F28" s="90"/>
    </row>
    <row r="29" ht="26" customHeight="1" spans="1:6">
      <c r="A29" s="82"/>
      <c r="B29" s="59" t="s">
        <v>24</v>
      </c>
      <c r="C29" s="60"/>
      <c r="D29" s="59" t="s">
        <v>42</v>
      </c>
      <c r="E29" s="60"/>
      <c r="F29" s="90"/>
    </row>
    <row r="30" ht="26" customHeight="1" spans="1:6">
      <c r="A30" s="82"/>
      <c r="B30" s="59" t="s">
        <v>24</v>
      </c>
      <c r="C30" s="60"/>
      <c r="D30" s="59" t="s">
        <v>43</v>
      </c>
      <c r="E30" s="60"/>
      <c r="F30" s="90"/>
    </row>
    <row r="31" ht="26" customHeight="1" spans="1:6">
      <c r="A31" s="82"/>
      <c r="B31" s="59" t="s">
        <v>24</v>
      </c>
      <c r="C31" s="60"/>
      <c r="D31" s="59" t="s">
        <v>44</v>
      </c>
      <c r="E31" s="60">
        <v>1500</v>
      </c>
      <c r="F31" s="90"/>
    </row>
    <row r="32" ht="26" customHeight="1" spans="1:6">
      <c r="A32" s="82"/>
      <c r="B32" s="59" t="s">
        <v>24</v>
      </c>
      <c r="C32" s="60"/>
      <c r="D32" s="59" t="s">
        <v>45</v>
      </c>
      <c r="E32" s="60"/>
      <c r="F32" s="90"/>
    </row>
    <row r="33" ht="26" customHeight="1" spans="1:6">
      <c r="A33" s="82"/>
      <c r="B33" s="59" t="s">
        <v>24</v>
      </c>
      <c r="C33" s="60"/>
      <c r="D33" s="59" t="s">
        <v>46</v>
      </c>
      <c r="E33" s="60"/>
      <c r="F33" s="90"/>
    </row>
    <row r="34" ht="26" customHeight="1" spans="1:6">
      <c r="A34" s="82"/>
      <c r="B34" s="59" t="s">
        <v>24</v>
      </c>
      <c r="C34" s="60"/>
      <c r="D34" s="59" t="s">
        <v>47</v>
      </c>
      <c r="E34" s="60"/>
      <c r="F34" s="90"/>
    </row>
    <row r="35" ht="26" customHeight="1" spans="1:6">
      <c r="A35" s="82"/>
      <c r="B35" s="59" t="s">
        <v>24</v>
      </c>
      <c r="C35" s="60"/>
      <c r="D35" s="59" t="s">
        <v>48</v>
      </c>
      <c r="E35" s="60"/>
      <c r="F35" s="90"/>
    </row>
    <row r="36" ht="26" customHeight="1" spans="1:6">
      <c r="A36" s="91"/>
      <c r="B36" s="53" t="s">
        <v>49</v>
      </c>
      <c r="C36" s="56"/>
      <c r="D36" s="53" t="s">
        <v>50</v>
      </c>
      <c r="E36" s="56"/>
      <c r="F36" s="92"/>
    </row>
    <row r="37" ht="26" customHeight="1" spans="1:6">
      <c r="A37" s="82"/>
      <c r="B37" s="59" t="s">
        <v>51</v>
      </c>
      <c r="C37" s="60"/>
      <c r="D37" s="59" t="s">
        <v>52</v>
      </c>
      <c r="E37" s="60"/>
      <c r="F37" s="146"/>
    </row>
    <row r="38" ht="26" customHeight="1" spans="1:6">
      <c r="A38" s="147"/>
      <c r="B38" s="59" t="s">
        <v>53</v>
      </c>
      <c r="C38" s="60"/>
      <c r="D38" s="59" t="s">
        <v>54</v>
      </c>
      <c r="E38" s="60"/>
      <c r="F38" s="146"/>
    </row>
    <row r="39" ht="26" customHeight="1" spans="1:6">
      <c r="A39" s="147"/>
      <c r="B39" s="148"/>
      <c r="C39" s="148"/>
      <c r="D39" s="59" t="s">
        <v>55</v>
      </c>
      <c r="E39" s="60"/>
      <c r="F39" s="146"/>
    </row>
    <row r="40" ht="26" customHeight="1" spans="1:6">
      <c r="A40" s="149"/>
      <c r="B40" s="53" t="s">
        <v>56</v>
      </c>
      <c r="C40" s="56">
        <v>10200</v>
      </c>
      <c r="D40" s="53" t="s">
        <v>57</v>
      </c>
      <c r="E40" s="56">
        <v>10200</v>
      </c>
      <c r="F40" s="150"/>
    </row>
    <row r="41" ht="9.75" customHeight="1" spans="1:6">
      <c r="A41" s="151"/>
      <c r="B41" s="151"/>
      <c r="C41" s="152"/>
      <c r="D41" s="152"/>
      <c r="E41" s="151"/>
      <c r="F41" s="13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1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78" customWidth="1"/>
    <col min="2" max="2" width="16.825" style="78" customWidth="1"/>
    <col min="3" max="3" width="46.25" style="78" customWidth="1"/>
    <col min="4" max="14" width="13" style="78" customWidth="1"/>
    <col min="15" max="15" width="1.53333333333333" style="78" customWidth="1"/>
    <col min="16" max="16" width="9.76666666666667" style="78" customWidth="1"/>
    <col min="17" max="16384" width="10" style="78"/>
  </cols>
  <sheetData>
    <row r="1" ht="25" customHeight="1" spans="1:15">
      <c r="A1" s="79"/>
      <c r="B1" s="2" t="s">
        <v>58</v>
      </c>
      <c r="C1" s="80"/>
      <c r="D1" s="137"/>
      <c r="E1" s="137"/>
      <c r="F1" s="137"/>
      <c r="G1" s="80"/>
      <c r="H1" s="80"/>
      <c r="I1" s="80"/>
      <c r="L1" s="80"/>
      <c r="M1" s="80"/>
      <c r="N1" s="81"/>
      <c r="O1" s="82"/>
    </row>
    <row r="2" ht="22.8" customHeight="1" spans="1:15">
      <c r="A2" s="79"/>
      <c r="B2" s="83" t="s">
        <v>59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4</v>
      </c>
    </row>
    <row r="3" ht="19.55" customHeight="1" spans="1:15">
      <c r="A3" s="84"/>
      <c r="B3" s="85" t="s">
        <v>6</v>
      </c>
      <c r="C3" s="85"/>
      <c r="D3" s="84"/>
      <c r="E3" s="84"/>
      <c r="F3" s="118"/>
      <c r="G3" s="84"/>
      <c r="H3" s="118"/>
      <c r="I3" s="118"/>
      <c r="J3" s="118"/>
      <c r="K3" s="118"/>
      <c r="L3" s="118"/>
      <c r="M3" s="118"/>
      <c r="N3" s="86" t="s">
        <v>7</v>
      </c>
      <c r="O3" s="87"/>
    </row>
    <row r="4" ht="24.4" customHeight="1" spans="1:15">
      <c r="A4" s="88"/>
      <c r="B4" s="71" t="s">
        <v>10</v>
      </c>
      <c r="C4" s="71"/>
      <c r="D4" s="71" t="s">
        <v>60</v>
      </c>
      <c r="E4" s="71" t="s">
        <v>61</v>
      </c>
      <c r="F4" s="71" t="s">
        <v>62</v>
      </c>
      <c r="G4" s="71" t="s">
        <v>63</v>
      </c>
      <c r="H4" s="71" t="s">
        <v>64</v>
      </c>
      <c r="I4" s="71" t="s">
        <v>65</v>
      </c>
      <c r="J4" s="71" t="s">
        <v>66</v>
      </c>
      <c r="K4" s="71" t="s">
        <v>67</v>
      </c>
      <c r="L4" s="71" t="s">
        <v>68</v>
      </c>
      <c r="M4" s="71" t="s">
        <v>69</v>
      </c>
      <c r="N4" s="71" t="s">
        <v>70</v>
      </c>
      <c r="O4" s="90"/>
    </row>
    <row r="5" ht="24.4" customHeight="1" spans="1:15">
      <c r="A5" s="88"/>
      <c r="B5" s="71" t="s">
        <v>71</v>
      </c>
      <c r="C5" s="71" t="s">
        <v>72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90"/>
    </row>
    <row r="6" ht="24.4" customHeight="1" spans="1:15">
      <c r="A6" s="88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90"/>
    </row>
    <row r="7" ht="27" customHeight="1" spans="1:15">
      <c r="A7" s="91"/>
      <c r="B7" s="53"/>
      <c r="C7" s="53" t="s">
        <v>73</v>
      </c>
      <c r="D7" s="56"/>
      <c r="E7" s="56"/>
      <c r="F7" s="56">
        <f>SUM(F8:F22)</f>
        <v>10200</v>
      </c>
      <c r="G7" s="56"/>
      <c r="H7" s="56"/>
      <c r="I7" s="56"/>
      <c r="J7" s="56"/>
      <c r="K7" s="56"/>
      <c r="L7" s="56"/>
      <c r="M7" s="56"/>
      <c r="N7" s="56"/>
      <c r="O7" s="92"/>
    </row>
    <row r="8" ht="27" customHeight="1" spans="1:15">
      <c r="A8" s="91"/>
      <c r="B8" s="53">
        <v>519001</v>
      </c>
      <c r="C8" s="53" t="s">
        <v>74</v>
      </c>
      <c r="D8" s="56"/>
      <c r="E8" s="56"/>
      <c r="F8" s="53">
        <v>21</v>
      </c>
      <c r="G8" s="56"/>
      <c r="H8" s="56"/>
      <c r="I8" s="56"/>
      <c r="J8" s="56"/>
      <c r="K8" s="56"/>
      <c r="L8" s="56"/>
      <c r="M8" s="56"/>
      <c r="N8" s="56"/>
      <c r="O8" s="92"/>
    </row>
    <row r="9" ht="27" customHeight="1" spans="1:15">
      <c r="A9" s="91"/>
      <c r="B9" s="53">
        <v>519001</v>
      </c>
      <c r="C9" s="53" t="s">
        <v>75</v>
      </c>
      <c r="D9" s="56"/>
      <c r="E9" s="56"/>
      <c r="F9" s="53">
        <v>713</v>
      </c>
      <c r="G9" s="56"/>
      <c r="H9" s="56"/>
      <c r="I9" s="56"/>
      <c r="J9" s="56"/>
      <c r="K9" s="56"/>
      <c r="L9" s="56"/>
      <c r="M9" s="56"/>
      <c r="N9" s="56"/>
      <c r="O9" s="92"/>
    </row>
    <row r="10" ht="27" customHeight="1" spans="1:15">
      <c r="A10" s="91"/>
      <c r="B10" s="53">
        <v>519001</v>
      </c>
      <c r="C10" s="53" t="s">
        <v>76</v>
      </c>
      <c r="D10" s="56"/>
      <c r="E10" s="56"/>
      <c r="F10" s="53">
        <v>75</v>
      </c>
      <c r="G10" s="56"/>
      <c r="H10" s="56"/>
      <c r="I10" s="56"/>
      <c r="J10" s="56"/>
      <c r="K10" s="56"/>
      <c r="L10" s="56"/>
      <c r="M10" s="56"/>
      <c r="N10" s="56"/>
      <c r="O10" s="92"/>
    </row>
    <row r="11" ht="27" customHeight="1" spans="1:15">
      <c r="A11" s="91"/>
      <c r="B11" s="53">
        <v>519001</v>
      </c>
      <c r="C11" s="53" t="s">
        <v>77</v>
      </c>
      <c r="D11" s="56"/>
      <c r="E11" s="56"/>
      <c r="F11" s="53">
        <v>41</v>
      </c>
      <c r="G11" s="56"/>
      <c r="H11" s="56"/>
      <c r="I11" s="56"/>
      <c r="J11" s="56"/>
      <c r="K11" s="56"/>
      <c r="L11" s="56"/>
      <c r="M11" s="56"/>
      <c r="N11" s="56"/>
      <c r="O11" s="92"/>
    </row>
    <row r="12" ht="27" customHeight="1" spans="1:15">
      <c r="A12" s="91"/>
      <c r="B12" s="53">
        <v>519001</v>
      </c>
      <c r="C12" s="53" t="s">
        <v>78</v>
      </c>
      <c r="D12" s="56"/>
      <c r="E12" s="56"/>
      <c r="F12" s="53">
        <v>390</v>
      </c>
      <c r="G12" s="56"/>
      <c r="H12" s="56"/>
      <c r="I12" s="56"/>
      <c r="J12" s="56"/>
      <c r="K12" s="56"/>
      <c r="L12" s="56"/>
      <c r="M12" s="56"/>
      <c r="N12" s="56"/>
      <c r="O12" s="92"/>
    </row>
    <row r="13" ht="27" customHeight="1" spans="1:15">
      <c r="A13" s="91"/>
      <c r="B13" s="53">
        <v>519001</v>
      </c>
      <c r="C13" s="53" t="s">
        <v>79</v>
      </c>
      <c r="D13" s="56"/>
      <c r="E13" s="56"/>
      <c r="F13" s="53">
        <v>430</v>
      </c>
      <c r="G13" s="56"/>
      <c r="H13" s="56"/>
      <c r="I13" s="56"/>
      <c r="J13" s="56"/>
      <c r="K13" s="56"/>
      <c r="L13" s="56"/>
      <c r="M13" s="56"/>
      <c r="N13" s="56"/>
      <c r="O13" s="92"/>
    </row>
    <row r="14" ht="27" customHeight="1" spans="1:15">
      <c r="A14" s="91"/>
      <c r="B14" s="53">
        <v>519001</v>
      </c>
      <c r="C14" s="53" t="s">
        <v>80</v>
      </c>
      <c r="D14" s="56"/>
      <c r="E14" s="56"/>
      <c r="F14" s="53">
        <v>1654</v>
      </c>
      <c r="G14" s="56"/>
      <c r="H14" s="56"/>
      <c r="I14" s="56"/>
      <c r="J14" s="56"/>
      <c r="K14" s="56"/>
      <c r="L14" s="56"/>
      <c r="M14" s="56"/>
      <c r="N14" s="56"/>
      <c r="O14" s="92"/>
    </row>
    <row r="15" ht="27" customHeight="1" spans="1:15">
      <c r="A15" s="91"/>
      <c r="B15" s="53">
        <v>519001</v>
      </c>
      <c r="C15" s="53" t="s">
        <v>81</v>
      </c>
      <c r="D15" s="56"/>
      <c r="E15" s="56"/>
      <c r="F15" s="53">
        <v>1705</v>
      </c>
      <c r="G15" s="56"/>
      <c r="H15" s="56"/>
      <c r="I15" s="56"/>
      <c r="J15" s="56"/>
      <c r="K15" s="56"/>
      <c r="L15" s="56"/>
      <c r="M15" s="56"/>
      <c r="N15" s="56"/>
      <c r="O15" s="92"/>
    </row>
    <row r="16" ht="27" customHeight="1" spans="1:15">
      <c r="A16" s="91"/>
      <c r="B16" s="53">
        <v>519001</v>
      </c>
      <c r="C16" s="53" t="s">
        <v>82</v>
      </c>
      <c r="D16" s="56"/>
      <c r="E16" s="56"/>
      <c r="F16" s="53">
        <v>1221</v>
      </c>
      <c r="G16" s="56"/>
      <c r="H16" s="56"/>
      <c r="I16" s="56"/>
      <c r="J16" s="56"/>
      <c r="K16" s="56"/>
      <c r="L16" s="56"/>
      <c r="M16" s="56"/>
      <c r="N16" s="56"/>
      <c r="O16" s="92"/>
    </row>
    <row r="17" ht="27" customHeight="1" spans="1:15">
      <c r="A17" s="91"/>
      <c r="B17" s="53">
        <v>519001</v>
      </c>
      <c r="C17" s="53" t="s">
        <v>83</v>
      </c>
      <c r="D17" s="56"/>
      <c r="E17" s="56"/>
      <c r="F17" s="53">
        <v>250</v>
      </c>
      <c r="G17" s="56"/>
      <c r="H17" s="56"/>
      <c r="I17" s="56"/>
      <c r="J17" s="56"/>
      <c r="K17" s="56"/>
      <c r="L17" s="56"/>
      <c r="M17" s="56"/>
      <c r="N17" s="56"/>
      <c r="O17" s="92"/>
    </row>
    <row r="18" ht="27" customHeight="1" spans="1:15">
      <c r="A18" s="91"/>
      <c r="B18" s="53">
        <v>519001</v>
      </c>
      <c r="C18" s="53" t="s">
        <v>84</v>
      </c>
      <c r="D18" s="56"/>
      <c r="E18" s="56"/>
      <c r="F18" s="53">
        <v>1492</v>
      </c>
      <c r="G18" s="56"/>
      <c r="H18" s="56"/>
      <c r="I18" s="56"/>
      <c r="J18" s="56"/>
      <c r="K18" s="56"/>
      <c r="L18" s="56"/>
      <c r="M18" s="56"/>
      <c r="N18" s="56"/>
      <c r="O18" s="92"/>
    </row>
    <row r="19" ht="27" customHeight="1" spans="1:15">
      <c r="A19" s="91"/>
      <c r="B19" s="53">
        <v>519001</v>
      </c>
      <c r="C19" s="53" t="s">
        <v>85</v>
      </c>
      <c r="D19" s="56"/>
      <c r="E19" s="56"/>
      <c r="F19" s="53">
        <v>308</v>
      </c>
      <c r="G19" s="56"/>
      <c r="H19" s="56"/>
      <c r="I19" s="56"/>
      <c r="J19" s="56"/>
      <c r="K19" s="56"/>
      <c r="L19" s="56"/>
      <c r="M19" s="56"/>
      <c r="N19" s="56"/>
      <c r="O19" s="92"/>
    </row>
    <row r="20" ht="27" customHeight="1" spans="1:15">
      <c r="A20" s="88"/>
      <c r="B20" s="53">
        <v>519001</v>
      </c>
      <c r="C20" s="53" t="s">
        <v>86</v>
      </c>
      <c r="D20" s="60"/>
      <c r="E20" s="60"/>
      <c r="F20" s="53">
        <v>150</v>
      </c>
      <c r="G20" s="60"/>
      <c r="H20" s="60"/>
      <c r="I20" s="60"/>
      <c r="J20" s="60"/>
      <c r="K20" s="60"/>
      <c r="L20" s="60"/>
      <c r="M20" s="60"/>
      <c r="N20" s="60"/>
      <c r="O20" s="89"/>
    </row>
    <row r="21" ht="27" customHeight="1" spans="1:15">
      <c r="A21" s="88"/>
      <c r="B21" s="53">
        <v>519001</v>
      </c>
      <c r="C21" s="53" t="s">
        <v>87</v>
      </c>
      <c r="D21" s="60"/>
      <c r="E21" s="60"/>
      <c r="F21" s="53">
        <v>250</v>
      </c>
      <c r="G21" s="60"/>
      <c r="H21" s="60"/>
      <c r="I21" s="60"/>
      <c r="J21" s="60"/>
      <c r="K21" s="60"/>
      <c r="L21" s="60"/>
      <c r="M21" s="60"/>
      <c r="N21" s="60"/>
      <c r="O21" s="89"/>
    </row>
    <row r="22" ht="27" customHeight="1" spans="1:15">
      <c r="A22" s="138"/>
      <c r="B22" s="53">
        <v>519001</v>
      </c>
      <c r="C22" s="53" t="s">
        <v>88</v>
      </c>
      <c r="D22" s="110"/>
      <c r="E22" s="110"/>
      <c r="F22" s="53">
        <v>1500</v>
      </c>
      <c r="G22" s="110"/>
      <c r="H22" s="110"/>
      <c r="I22" s="110"/>
      <c r="J22" s="110"/>
      <c r="K22" s="110"/>
      <c r="L22" s="110"/>
      <c r="M22" s="110"/>
      <c r="N22" s="141"/>
      <c r="O22" s="11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8" customWidth="1"/>
    <col min="2" max="4" width="6.15833333333333" style="78" customWidth="1"/>
    <col min="5" max="5" width="16.825" style="78" customWidth="1"/>
    <col min="6" max="6" width="41.025" style="78" customWidth="1"/>
    <col min="7" max="10" width="16.4166666666667" style="78" customWidth="1"/>
    <col min="11" max="11" width="22.9333333333333" style="78" customWidth="1"/>
    <col min="12" max="12" width="1.53333333333333" style="78" customWidth="1"/>
    <col min="13" max="14" width="9.76666666666667" style="78" customWidth="1"/>
    <col min="15" max="16384" width="10" style="78"/>
  </cols>
  <sheetData>
    <row r="1" ht="25" customHeight="1" spans="1:12">
      <c r="A1" s="79"/>
      <c r="B1" s="2" t="s">
        <v>89</v>
      </c>
      <c r="C1" s="2"/>
      <c r="D1" s="2"/>
      <c r="E1" s="80"/>
      <c r="F1" s="80"/>
      <c r="G1" s="137"/>
      <c r="H1" s="137"/>
      <c r="I1" s="137"/>
      <c r="J1" s="137"/>
      <c r="K1" s="81"/>
      <c r="L1" s="82"/>
    </row>
    <row r="2" ht="22.8" customHeight="1" spans="1:12">
      <c r="A2" s="79"/>
      <c r="B2" s="83" t="s">
        <v>90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4</v>
      </c>
    </row>
    <row r="3" ht="19.55" customHeight="1" spans="1:12">
      <c r="A3" s="84"/>
      <c r="B3" s="85" t="s">
        <v>6</v>
      </c>
      <c r="C3" s="85"/>
      <c r="D3" s="85"/>
      <c r="E3" s="85"/>
      <c r="F3" s="85"/>
      <c r="G3" s="84"/>
      <c r="H3" s="84"/>
      <c r="I3" s="118"/>
      <c r="J3" s="118"/>
      <c r="K3" s="86" t="s">
        <v>7</v>
      </c>
      <c r="L3" s="87"/>
    </row>
    <row r="4" ht="24.4" customHeight="1" spans="1:12">
      <c r="A4" s="82"/>
      <c r="B4" s="53" t="s">
        <v>10</v>
      </c>
      <c r="C4" s="53"/>
      <c r="D4" s="53"/>
      <c r="E4" s="53"/>
      <c r="F4" s="53"/>
      <c r="G4" s="53" t="s">
        <v>60</v>
      </c>
      <c r="H4" s="53" t="s">
        <v>91</v>
      </c>
      <c r="I4" s="53" t="s">
        <v>92</v>
      </c>
      <c r="J4" s="53" t="s">
        <v>93</v>
      </c>
      <c r="K4" s="53" t="s">
        <v>94</v>
      </c>
      <c r="L4" s="89"/>
    </row>
    <row r="5" ht="24.4" customHeight="1" spans="1:12">
      <c r="A5" s="88"/>
      <c r="B5" s="53" t="s">
        <v>95</v>
      </c>
      <c r="C5" s="53"/>
      <c r="D5" s="53"/>
      <c r="E5" s="53" t="s">
        <v>71</v>
      </c>
      <c r="F5" s="53" t="s">
        <v>72</v>
      </c>
      <c r="G5" s="53"/>
      <c r="H5" s="53"/>
      <c r="I5" s="53"/>
      <c r="J5" s="53"/>
      <c r="K5" s="53"/>
      <c r="L5" s="89"/>
    </row>
    <row r="6" ht="24.4" customHeight="1" spans="1:12">
      <c r="A6" s="88"/>
      <c r="B6" s="53" t="s">
        <v>96</v>
      </c>
      <c r="C6" s="53" t="s">
        <v>97</v>
      </c>
      <c r="D6" s="53" t="s">
        <v>98</v>
      </c>
      <c r="E6" s="53"/>
      <c r="F6" s="53"/>
      <c r="G6" s="53"/>
      <c r="H6" s="53"/>
      <c r="I6" s="53"/>
      <c r="J6" s="53"/>
      <c r="K6" s="53"/>
      <c r="L6" s="90"/>
    </row>
    <row r="7" ht="27" customHeight="1" spans="1:12">
      <c r="A7" s="91"/>
      <c r="B7" s="53"/>
      <c r="C7" s="53"/>
      <c r="D7" s="53"/>
      <c r="E7" s="53"/>
      <c r="F7" s="53" t="s">
        <v>73</v>
      </c>
      <c r="G7" s="56">
        <f>SUM(G8:G22)</f>
        <v>10200</v>
      </c>
      <c r="H7" s="56">
        <f>SUM(H8:H22)</f>
        <v>3305</v>
      </c>
      <c r="I7" s="56">
        <f>SUM(I8:I22)</f>
        <v>6895</v>
      </c>
      <c r="J7" s="56"/>
      <c r="K7" s="56"/>
      <c r="L7" s="92"/>
    </row>
    <row r="8" ht="27" customHeight="1" spans="1:12">
      <c r="A8" s="91"/>
      <c r="B8" s="93" t="s">
        <v>99</v>
      </c>
      <c r="C8" s="93" t="s">
        <v>100</v>
      </c>
      <c r="D8" s="93" t="s">
        <v>100</v>
      </c>
      <c r="E8" s="93" t="s">
        <v>101</v>
      </c>
      <c r="F8" s="93" t="s">
        <v>102</v>
      </c>
      <c r="G8" s="56">
        <f>H8+I8</f>
        <v>21</v>
      </c>
      <c r="H8" s="56">
        <v>21</v>
      </c>
      <c r="I8" s="56">
        <v>0</v>
      </c>
      <c r="J8" s="56"/>
      <c r="K8" s="56"/>
      <c r="L8" s="92"/>
    </row>
    <row r="9" ht="27" customHeight="1" spans="1:12">
      <c r="A9" s="91"/>
      <c r="B9" s="93" t="s">
        <v>99</v>
      </c>
      <c r="C9" s="93" t="s">
        <v>103</v>
      </c>
      <c r="D9" s="93" t="s">
        <v>100</v>
      </c>
      <c r="E9" s="93" t="s">
        <v>101</v>
      </c>
      <c r="F9" s="94" t="s">
        <v>104</v>
      </c>
      <c r="G9" s="56">
        <f>H9+I9</f>
        <v>713</v>
      </c>
      <c r="H9" s="56">
        <v>713</v>
      </c>
      <c r="I9" s="56">
        <v>0</v>
      </c>
      <c r="J9" s="56"/>
      <c r="K9" s="56"/>
      <c r="L9" s="92"/>
    </row>
    <row r="10" ht="27" customHeight="1" spans="1:12">
      <c r="A10" s="91"/>
      <c r="B10" s="93" t="s">
        <v>99</v>
      </c>
      <c r="C10" s="93" t="s">
        <v>105</v>
      </c>
      <c r="D10" s="93" t="s">
        <v>100</v>
      </c>
      <c r="E10" s="93" t="s">
        <v>101</v>
      </c>
      <c r="F10" s="94" t="s">
        <v>106</v>
      </c>
      <c r="G10" s="56">
        <f t="shared" ref="G9:G22" si="0">H10+I10</f>
        <v>75</v>
      </c>
      <c r="H10" s="56">
        <v>75</v>
      </c>
      <c r="I10" s="56">
        <v>0</v>
      </c>
      <c r="J10" s="56"/>
      <c r="K10" s="56"/>
      <c r="L10" s="92"/>
    </row>
    <row r="11" ht="27" customHeight="1" spans="1:12">
      <c r="A11" s="91"/>
      <c r="B11" s="93" t="s">
        <v>99</v>
      </c>
      <c r="C11" s="93" t="s">
        <v>107</v>
      </c>
      <c r="D11" s="93" t="s">
        <v>100</v>
      </c>
      <c r="E11" s="93" t="s">
        <v>101</v>
      </c>
      <c r="F11" s="94" t="s">
        <v>108</v>
      </c>
      <c r="G11" s="56">
        <f t="shared" si="0"/>
        <v>41</v>
      </c>
      <c r="H11" s="56">
        <v>41</v>
      </c>
      <c r="I11" s="56">
        <v>0</v>
      </c>
      <c r="J11" s="56"/>
      <c r="K11" s="56"/>
      <c r="L11" s="92"/>
    </row>
    <row r="12" ht="27" customHeight="1" spans="1:12">
      <c r="A12" s="91"/>
      <c r="B12" s="93" t="s">
        <v>109</v>
      </c>
      <c r="C12" s="93" t="s">
        <v>100</v>
      </c>
      <c r="D12" s="93" t="s">
        <v>100</v>
      </c>
      <c r="E12" s="93" t="s">
        <v>101</v>
      </c>
      <c r="F12" s="94" t="s">
        <v>110</v>
      </c>
      <c r="G12" s="56">
        <f t="shared" si="0"/>
        <v>390</v>
      </c>
      <c r="H12" s="56">
        <v>390</v>
      </c>
      <c r="I12" s="56"/>
      <c r="J12" s="56"/>
      <c r="K12" s="56"/>
      <c r="L12" s="92"/>
    </row>
    <row r="13" ht="27" customHeight="1" spans="1:12">
      <c r="A13" s="91"/>
      <c r="B13" s="93" t="s">
        <v>111</v>
      </c>
      <c r="C13" s="93" t="s">
        <v>100</v>
      </c>
      <c r="D13" s="93" t="s">
        <v>100</v>
      </c>
      <c r="E13" s="93" t="s">
        <v>101</v>
      </c>
      <c r="F13" s="94" t="s">
        <v>112</v>
      </c>
      <c r="G13" s="56">
        <v>430</v>
      </c>
      <c r="H13" s="56">
        <v>12</v>
      </c>
      <c r="I13" s="56">
        <v>418</v>
      </c>
      <c r="J13" s="56"/>
      <c r="K13" s="56"/>
      <c r="L13" s="92"/>
    </row>
    <row r="14" ht="27" customHeight="1" spans="1:12">
      <c r="A14" s="91"/>
      <c r="B14" s="93" t="s">
        <v>113</v>
      </c>
      <c r="C14" s="93" t="s">
        <v>114</v>
      </c>
      <c r="D14" s="93" t="s">
        <v>100</v>
      </c>
      <c r="E14" s="93" t="s">
        <v>101</v>
      </c>
      <c r="F14" s="94" t="s">
        <v>115</v>
      </c>
      <c r="G14" s="56">
        <f t="shared" si="0"/>
        <v>1654</v>
      </c>
      <c r="H14" s="56">
        <v>650</v>
      </c>
      <c r="I14" s="56">
        <v>1004</v>
      </c>
      <c r="J14" s="56"/>
      <c r="K14" s="56"/>
      <c r="L14" s="92"/>
    </row>
    <row r="15" ht="27" customHeight="1" spans="1:12">
      <c r="A15" s="91"/>
      <c r="B15" s="93" t="s">
        <v>113</v>
      </c>
      <c r="C15" s="93" t="s">
        <v>114</v>
      </c>
      <c r="D15" s="93" t="s">
        <v>114</v>
      </c>
      <c r="E15" s="93" t="s">
        <v>101</v>
      </c>
      <c r="F15" s="94" t="s">
        <v>116</v>
      </c>
      <c r="G15" s="56">
        <f t="shared" si="0"/>
        <v>1705</v>
      </c>
      <c r="H15" s="56">
        <v>285</v>
      </c>
      <c r="I15" s="56">
        <v>1420</v>
      </c>
      <c r="J15" s="56"/>
      <c r="K15" s="56"/>
      <c r="L15" s="92"/>
    </row>
    <row r="16" ht="27" customHeight="1" spans="1:12">
      <c r="A16" s="91"/>
      <c r="B16" s="93" t="s">
        <v>113</v>
      </c>
      <c r="C16" s="93" t="s">
        <v>114</v>
      </c>
      <c r="D16" s="93" t="s">
        <v>103</v>
      </c>
      <c r="E16" s="93" t="s">
        <v>101</v>
      </c>
      <c r="F16" s="94" t="s">
        <v>117</v>
      </c>
      <c r="G16" s="56">
        <f t="shared" si="0"/>
        <v>1221</v>
      </c>
      <c r="H16" s="56">
        <v>338</v>
      </c>
      <c r="I16" s="56">
        <v>883</v>
      </c>
      <c r="J16" s="56"/>
      <c r="K16" s="56"/>
      <c r="L16" s="92"/>
    </row>
    <row r="17" ht="27" customHeight="1" spans="1:12">
      <c r="A17" s="91"/>
      <c r="B17" s="93" t="s">
        <v>118</v>
      </c>
      <c r="C17" s="93" t="s">
        <v>119</v>
      </c>
      <c r="D17" s="93" t="s">
        <v>120</v>
      </c>
      <c r="E17" s="93" t="s">
        <v>101</v>
      </c>
      <c r="F17" s="94" t="s">
        <v>121</v>
      </c>
      <c r="G17" s="56">
        <v>250</v>
      </c>
      <c r="H17" s="56">
        <v>0</v>
      </c>
      <c r="I17" s="56">
        <v>250</v>
      </c>
      <c r="J17" s="56"/>
      <c r="K17" s="56"/>
      <c r="L17" s="92"/>
    </row>
    <row r="18" ht="27" customHeight="1" spans="1:12">
      <c r="A18" s="91"/>
      <c r="B18" s="93">
        <v>213</v>
      </c>
      <c r="C18" s="93" t="s">
        <v>100</v>
      </c>
      <c r="D18" s="93" t="s">
        <v>100</v>
      </c>
      <c r="E18" s="93" t="s">
        <v>101</v>
      </c>
      <c r="F18" s="94" t="s">
        <v>122</v>
      </c>
      <c r="G18" s="56">
        <f t="shared" si="0"/>
        <v>1492</v>
      </c>
      <c r="H18" s="56">
        <v>400</v>
      </c>
      <c r="I18" s="56">
        <v>1092</v>
      </c>
      <c r="J18" s="56"/>
      <c r="K18" s="56"/>
      <c r="L18" s="92"/>
    </row>
    <row r="19" ht="27" customHeight="1" spans="1:12">
      <c r="A19" s="88"/>
      <c r="B19" s="93" t="s">
        <v>123</v>
      </c>
      <c r="C19" s="93" t="s">
        <v>124</v>
      </c>
      <c r="D19" s="93" t="s">
        <v>125</v>
      </c>
      <c r="E19" s="93" t="s">
        <v>101</v>
      </c>
      <c r="F19" s="94" t="s">
        <v>126</v>
      </c>
      <c r="G19" s="56">
        <v>308</v>
      </c>
      <c r="H19" s="56">
        <v>130</v>
      </c>
      <c r="I19" s="56">
        <v>178</v>
      </c>
      <c r="J19" s="60"/>
      <c r="K19" s="60"/>
      <c r="L19" s="89"/>
    </row>
    <row r="20" ht="27" customHeight="1" spans="1:12">
      <c r="A20" s="88"/>
      <c r="B20" s="93" t="s">
        <v>127</v>
      </c>
      <c r="C20" s="93" t="s">
        <v>119</v>
      </c>
      <c r="D20" s="93" t="s">
        <v>119</v>
      </c>
      <c r="E20" s="93" t="s">
        <v>101</v>
      </c>
      <c r="F20" s="94" t="s">
        <v>128</v>
      </c>
      <c r="G20" s="56">
        <f t="shared" si="0"/>
        <v>150</v>
      </c>
      <c r="H20" s="56"/>
      <c r="I20" s="56">
        <v>150</v>
      </c>
      <c r="J20" s="60"/>
      <c r="K20" s="60"/>
      <c r="L20" s="89"/>
    </row>
    <row r="21" ht="27" customHeight="1" spans="1:12">
      <c r="A21" s="88"/>
      <c r="B21" s="93" t="s">
        <v>129</v>
      </c>
      <c r="C21" s="93" t="s">
        <v>114</v>
      </c>
      <c r="D21" s="93" t="s">
        <v>100</v>
      </c>
      <c r="E21" s="93" t="s">
        <v>101</v>
      </c>
      <c r="F21" s="94" t="s">
        <v>130</v>
      </c>
      <c r="G21" s="56">
        <v>250</v>
      </c>
      <c r="H21" s="56">
        <v>250</v>
      </c>
      <c r="I21" s="56"/>
      <c r="J21" s="60"/>
      <c r="K21" s="60"/>
      <c r="L21" s="90"/>
    </row>
    <row r="22" ht="23" customHeight="1" spans="1:12">
      <c r="A22" s="138"/>
      <c r="B22" s="93" t="s">
        <v>131</v>
      </c>
      <c r="C22" s="93" t="s">
        <v>100</v>
      </c>
      <c r="D22" s="93" t="s">
        <v>119</v>
      </c>
      <c r="E22" s="93" t="s">
        <v>101</v>
      </c>
      <c r="F22" s="94" t="s">
        <v>132</v>
      </c>
      <c r="G22" s="56">
        <f t="shared" si="0"/>
        <v>1500</v>
      </c>
      <c r="H22" s="139"/>
      <c r="I22" s="97">
        <v>1500</v>
      </c>
      <c r="J22" s="141"/>
      <c r="K22" s="141"/>
      <c r="L22" s="111"/>
    </row>
    <row r="23" spans="8:9">
      <c r="H23" s="140"/>
      <c r="I23" s="14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0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8" customWidth="1"/>
    <col min="2" max="2" width="29.6333333333333" style="78" customWidth="1"/>
    <col min="3" max="3" width="11.6333333333333" style="78" customWidth="1"/>
    <col min="4" max="4" width="29.6333333333333" style="78" customWidth="1"/>
    <col min="5" max="5" width="11.6333333333333" style="78" customWidth="1"/>
    <col min="6" max="6" width="13.1333333333333" style="78" customWidth="1"/>
    <col min="7" max="8" width="11.25" style="78" customWidth="1"/>
    <col min="9" max="9" width="1.53333333333333" style="78" customWidth="1"/>
    <col min="10" max="12" width="9.76666666666667" style="78" customWidth="1"/>
    <col min="13" max="16384" width="10" style="78"/>
  </cols>
  <sheetData>
    <row r="1" ht="25" customHeight="1" spans="1:9">
      <c r="A1" s="123"/>
      <c r="B1" s="2" t="s">
        <v>133</v>
      </c>
      <c r="C1" s="124"/>
      <c r="D1" s="124"/>
      <c r="H1" s="125"/>
      <c r="I1" s="106" t="s">
        <v>4</v>
      </c>
    </row>
    <row r="2" ht="22.8" customHeight="1" spans="1:9">
      <c r="A2" s="126"/>
      <c r="B2" s="127" t="s">
        <v>134</v>
      </c>
      <c r="C2" s="127"/>
      <c r="D2" s="127"/>
      <c r="E2" s="127"/>
      <c r="F2" s="128"/>
      <c r="G2" s="128"/>
      <c r="H2" s="128"/>
      <c r="I2" s="134"/>
    </row>
    <row r="3" ht="19.55" customHeight="1" spans="1:9">
      <c r="A3" s="126"/>
      <c r="B3" s="85" t="s">
        <v>6</v>
      </c>
      <c r="C3" s="85"/>
      <c r="D3" s="80"/>
      <c r="F3" s="129" t="s">
        <v>7</v>
      </c>
      <c r="G3" s="129"/>
      <c r="H3" s="129"/>
      <c r="I3" s="135"/>
    </row>
    <row r="4" ht="30" customHeight="1" spans="1:9">
      <c r="A4" s="126"/>
      <c r="B4" s="53" t="s">
        <v>8</v>
      </c>
      <c r="C4" s="53"/>
      <c r="D4" s="53" t="s">
        <v>9</v>
      </c>
      <c r="E4" s="53"/>
      <c r="F4" s="53"/>
      <c r="G4" s="53"/>
      <c r="H4" s="53"/>
      <c r="I4" s="136"/>
    </row>
    <row r="5" ht="30" customHeight="1" spans="1:9">
      <c r="A5" s="126"/>
      <c r="B5" s="53" t="s">
        <v>10</v>
      </c>
      <c r="C5" s="53" t="s">
        <v>11</v>
      </c>
      <c r="D5" s="53" t="s">
        <v>10</v>
      </c>
      <c r="E5" s="53" t="s">
        <v>60</v>
      </c>
      <c r="F5" s="71" t="s">
        <v>135</v>
      </c>
      <c r="G5" s="71" t="s">
        <v>136</v>
      </c>
      <c r="H5" s="71" t="s">
        <v>137</v>
      </c>
      <c r="I5" s="106"/>
    </row>
    <row r="6" ht="30" customHeight="1" spans="1:9">
      <c r="A6" s="82"/>
      <c r="B6" s="59" t="s">
        <v>138</v>
      </c>
      <c r="C6" s="60">
        <v>10200</v>
      </c>
      <c r="D6" s="59" t="s">
        <v>139</v>
      </c>
      <c r="E6" s="60"/>
      <c r="F6" s="60">
        <f>SUM(F7:F34)</f>
        <v>10200</v>
      </c>
      <c r="G6" s="60"/>
      <c r="H6" s="60"/>
      <c r="I6" s="90"/>
    </row>
    <row r="7" ht="30" customHeight="1" spans="1:9">
      <c r="A7" s="82"/>
      <c r="B7" s="59" t="s">
        <v>140</v>
      </c>
      <c r="C7" s="60">
        <v>10200</v>
      </c>
      <c r="D7" s="59" t="s">
        <v>141</v>
      </c>
      <c r="E7" s="60"/>
      <c r="F7" s="60">
        <v>850</v>
      </c>
      <c r="G7" s="60"/>
      <c r="H7" s="60"/>
      <c r="I7" s="90"/>
    </row>
    <row r="8" ht="30" customHeight="1" spans="1:9">
      <c r="A8" s="82"/>
      <c r="B8" s="59" t="s">
        <v>142</v>
      </c>
      <c r="C8" s="60"/>
      <c r="D8" s="59" t="s">
        <v>143</v>
      </c>
      <c r="E8" s="60"/>
      <c r="F8" s="60"/>
      <c r="G8" s="60"/>
      <c r="H8" s="60"/>
      <c r="I8" s="90"/>
    </row>
    <row r="9" ht="30" customHeight="1" spans="1:9">
      <c r="A9" s="82"/>
      <c r="B9" s="59" t="s">
        <v>144</v>
      </c>
      <c r="C9" s="60"/>
      <c r="D9" s="59" t="s">
        <v>145</v>
      </c>
      <c r="E9" s="60"/>
      <c r="F9" s="60"/>
      <c r="G9" s="60"/>
      <c r="H9" s="60"/>
      <c r="I9" s="90"/>
    </row>
    <row r="10" ht="30" customHeight="1" spans="1:9">
      <c r="A10" s="82"/>
      <c r="B10" s="59" t="s">
        <v>146</v>
      </c>
      <c r="C10" s="60"/>
      <c r="D10" s="59" t="s">
        <v>147</v>
      </c>
      <c r="E10" s="60"/>
      <c r="F10" s="60"/>
      <c r="G10" s="60"/>
      <c r="H10" s="60"/>
      <c r="I10" s="90"/>
    </row>
    <row r="11" ht="30" customHeight="1" spans="1:9">
      <c r="A11" s="82"/>
      <c r="B11" s="59" t="s">
        <v>140</v>
      </c>
      <c r="C11" s="60"/>
      <c r="D11" s="59" t="s">
        <v>148</v>
      </c>
      <c r="E11" s="60"/>
      <c r="F11" s="60">
        <v>4580</v>
      </c>
      <c r="G11" s="60"/>
      <c r="H11" s="60"/>
      <c r="I11" s="90"/>
    </row>
    <row r="12" ht="30" customHeight="1" spans="1:9">
      <c r="A12" s="82"/>
      <c r="B12" s="59" t="s">
        <v>142</v>
      </c>
      <c r="C12" s="60"/>
      <c r="D12" s="59" t="s">
        <v>149</v>
      </c>
      <c r="E12" s="60"/>
      <c r="F12" s="60"/>
      <c r="G12" s="60"/>
      <c r="H12" s="60"/>
      <c r="I12" s="90"/>
    </row>
    <row r="13" ht="30" customHeight="1" spans="1:9">
      <c r="A13" s="82"/>
      <c r="B13" s="59" t="s">
        <v>144</v>
      </c>
      <c r="C13" s="60"/>
      <c r="D13" s="59" t="s">
        <v>150</v>
      </c>
      <c r="E13" s="60"/>
      <c r="F13" s="60"/>
      <c r="G13" s="60"/>
      <c r="H13" s="60"/>
      <c r="I13" s="90"/>
    </row>
    <row r="14" ht="30" customHeight="1" spans="1:9">
      <c r="A14" s="82"/>
      <c r="B14" s="59" t="s">
        <v>151</v>
      </c>
      <c r="C14" s="60"/>
      <c r="D14" s="59" t="s">
        <v>152</v>
      </c>
      <c r="E14" s="60"/>
      <c r="F14" s="60">
        <v>390</v>
      </c>
      <c r="G14" s="60"/>
      <c r="H14" s="60"/>
      <c r="I14" s="90"/>
    </row>
    <row r="15" ht="30" customHeight="1" spans="1:9">
      <c r="A15" s="82"/>
      <c r="B15" s="59" t="s">
        <v>151</v>
      </c>
      <c r="C15" s="60"/>
      <c r="D15" s="59" t="s">
        <v>153</v>
      </c>
      <c r="E15" s="60"/>
      <c r="F15" s="60"/>
      <c r="G15" s="60"/>
      <c r="H15" s="60"/>
      <c r="I15" s="90"/>
    </row>
    <row r="16" ht="30" customHeight="1" spans="1:9">
      <c r="A16" s="82"/>
      <c r="B16" s="59" t="s">
        <v>151</v>
      </c>
      <c r="C16" s="60"/>
      <c r="D16" s="59" t="s">
        <v>154</v>
      </c>
      <c r="E16" s="60"/>
      <c r="F16" s="60">
        <v>430</v>
      </c>
      <c r="G16" s="60"/>
      <c r="H16" s="60"/>
      <c r="I16" s="90"/>
    </row>
    <row r="17" ht="30" customHeight="1" spans="1:9">
      <c r="A17" s="82"/>
      <c r="B17" s="59" t="s">
        <v>151</v>
      </c>
      <c r="C17" s="60"/>
      <c r="D17" s="59" t="s">
        <v>155</v>
      </c>
      <c r="E17" s="60"/>
      <c r="F17" s="60">
        <v>250</v>
      </c>
      <c r="G17" s="60"/>
      <c r="H17" s="60"/>
      <c r="I17" s="90"/>
    </row>
    <row r="18" ht="30" customHeight="1" spans="1:9">
      <c r="A18" s="82"/>
      <c r="B18" s="59" t="s">
        <v>151</v>
      </c>
      <c r="C18" s="60"/>
      <c r="D18" s="59" t="s">
        <v>156</v>
      </c>
      <c r="E18" s="60"/>
      <c r="F18" s="60"/>
      <c r="G18" s="60"/>
      <c r="H18" s="60"/>
      <c r="I18" s="90"/>
    </row>
    <row r="19" ht="30" customHeight="1" spans="1:9">
      <c r="A19" s="82"/>
      <c r="B19" s="59" t="s">
        <v>151</v>
      </c>
      <c r="C19" s="60"/>
      <c r="D19" s="59" t="s">
        <v>157</v>
      </c>
      <c r="E19" s="60"/>
      <c r="F19" s="60">
        <v>1800</v>
      </c>
      <c r="G19" s="60"/>
      <c r="H19" s="60"/>
      <c r="I19" s="90"/>
    </row>
    <row r="20" ht="30" customHeight="1" spans="1:9">
      <c r="A20" s="82"/>
      <c r="B20" s="59" t="s">
        <v>151</v>
      </c>
      <c r="C20" s="60"/>
      <c r="D20" s="59" t="s">
        <v>158</v>
      </c>
      <c r="E20" s="60"/>
      <c r="F20" s="60">
        <v>150</v>
      </c>
      <c r="G20" s="60"/>
      <c r="H20" s="60"/>
      <c r="I20" s="90"/>
    </row>
    <row r="21" ht="30" customHeight="1" spans="1:9">
      <c r="A21" s="82"/>
      <c r="B21" s="59" t="s">
        <v>151</v>
      </c>
      <c r="C21" s="60"/>
      <c r="D21" s="59" t="s">
        <v>159</v>
      </c>
      <c r="E21" s="60"/>
      <c r="F21" s="60"/>
      <c r="G21" s="60"/>
      <c r="H21" s="60"/>
      <c r="I21" s="90"/>
    </row>
    <row r="22" ht="30" customHeight="1" spans="1:9">
      <c r="A22" s="82"/>
      <c r="B22" s="59" t="s">
        <v>151</v>
      </c>
      <c r="C22" s="60"/>
      <c r="D22" s="59" t="s">
        <v>160</v>
      </c>
      <c r="E22" s="60"/>
      <c r="F22" s="60"/>
      <c r="G22" s="60"/>
      <c r="H22" s="60"/>
      <c r="I22" s="90"/>
    </row>
    <row r="23" ht="30" customHeight="1" spans="1:9">
      <c r="A23" s="82"/>
      <c r="B23" s="59" t="s">
        <v>151</v>
      </c>
      <c r="C23" s="60"/>
      <c r="D23" s="59" t="s">
        <v>161</v>
      </c>
      <c r="E23" s="60"/>
      <c r="F23" s="60"/>
      <c r="G23" s="60"/>
      <c r="H23" s="60"/>
      <c r="I23" s="90"/>
    </row>
    <row r="24" ht="30" customHeight="1" spans="1:9">
      <c r="A24" s="82"/>
      <c r="B24" s="59" t="s">
        <v>151</v>
      </c>
      <c r="C24" s="60"/>
      <c r="D24" s="59" t="s">
        <v>162</v>
      </c>
      <c r="E24" s="60"/>
      <c r="F24" s="60"/>
      <c r="G24" s="60"/>
      <c r="H24" s="60"/>
      <c r="I24" s="90"/>
    </row>
    <row r="25" ht="30" customHeight="1" spans="1:9">
      <c r="A25" s="82"/>
      <c r="B25" s="59" t="s">
        <v>151</v>
      </c>
      <c r="C25" s="60"/>
      <c r="D25" s="59" t="s">
        <v>163</v>
      </c>
      <c r="E25" s="60"/>
      <c r="F25" s="60"/>
      <c r="G25" s="60"/>
      <c r="H25" s="60"/>
      <c r="I25" s="90"/>
    </row>
    <row r="26" ht="30" customHeight="1" spans="1:9">
      <c r="A26" s="82"/>
      <c r="B26" s="59" t="s">
        <v>151</v>
      </c>
      <c r="C26" s="60"/>
      <c r="D26" s="59" t="s">
        <v>164</v>
      </c>
      <c r="E26" s="60"/>
      <c r="F26" s="60">
        <v>250</v>
      </c>
      <c r="G26" s="60"/>
      <c r="H26" s="60"/>
      <c r="I26" s="90"/>
    </row>
    <row r="27" ht="30" customHeight="1" spans="1:9">
      <c r="A27" s="82"/>
      <c r="B27" s="59" t="s">
        <v>151</v>
      </c>
      <c r="C27" s="60"/>
      <c r="D27" s="59" t="s">
        <v>165</v>
      </c>
      <c r="E27" s="60"/>
      <c r="F27" s="60"/>
      <c r="G27" s="60"/>
      <c r="H27" s="60"/>
      <c r="I27" s="90"/>
    </row>
    <row r="28" ht="30" customHeight="1" spans="1:9">
      <c r="A28" s="82"/>
      <c r="B28" s="59" t="s">
        <v>151</v>
      </c>
      <c r="C28" s="60"/>
      <c r="D28" s="59" t="s">
        <v>166</v>
      </c>
      <c r="E28" s="60"/>
      <c r="F28" s="60"/>
      <c r="G28" s="60"/>
      <c r="H28" s="60"/>
      <c r="I28" s="90"/>
    </row>
    <row r="29" ht="30" customHeight="1" spans="1:9">
      <c r="A29" s="82"/>
      <c r="B29" s="59" t="s">
        <v>151</v>
      </c>
      <c r="C29" s="60"/>
      <c r="D29" s="59" t="s">
        <v>167</v>
      </c>
      <c r="E29" s="60"/>
      <c r="F29" s="60"/>
      <c r="G29" s="60"/>
      <c r="H29" s="60"/>
      <c r="I29" s="90"/>
    </row>
    <row r="30" ht="30" customHeight="1" spans="1:9">
      <c r="A30" s="82"/>
      <c r="B30" s="59" t="s">
        <v>151</v>
      </c>
      <c r="C30" s="60"/>
      <c r="D30" s="59" t="s">
        <v>168</v>
      </c>
      <c r="E30" s="60"/>
      <c r="F30" s="60"/>
      <c r="G30" s="60"/>
      <c r="H30" s="60"/>
      <c r="I30" s="90"/>
    </row>
    <row r="31" ht="30" customHeight="1" spans="1:9">
      <c r="A31" s="82"/>
      <c r="B31" s="59" t="s">
        <v>151</v>
      </c>
      <c r="C31" s="60"/>
      <c r="D31" s="59" t="s">
        <v>169</v>
      </c>
      <c r="E31" s="60"/>
      <c r="F31" s="60"/>
      <c r="G31" s="60"/>
      <c r="H31" s="60"/>
      <c r="I31" s="90"/>
    </row>
    <row r="32" ht="30" customHeight="1" spans="1:9">
      <c r="A32" s="82"/>
      <c r="B32" s="59" t="s">
        <v>151</v>
      </c>
      <c r="C32" s="60"/>
      <c r="D32" s="59" t="s">
        <v>170</v>
      </c>
      <c r="E32" s="60"/>
      <c r="F32" s="60"/>
      <c r="G32" s="60"/>
      <c r="H32" s="60"/>
      <c r="I32" s="90"/>
    </row>
    <row r="33" ht="30" customHeight="1" spans="1:9">
      <c r="A33" s="82"/>
      <c r="B33" s="59" t="s">
        <v>151</v>
      </c>
      <c r="C33" s="60"/>
      <c r="D33" s="59" t="s">
        <v>171</v>
      </c>
      <c r="E33" s="60"/>
      <c r="F33" s="60"/>
      <c r="G33" s="60"/>
      <c r="H33" s="60"/>
      <c r="I33" s="90"/>
    </row>
    <row r="34" ht="22" customHeight="1" spans="1:9">
      <c r="A34" s="130"/>
      <c r="B34" s="131"/>
      <c r="C34" s="131"/>
      <c r="D34" s="132" t="s">
        <v>172</v>
      </c>
      <c r="E34" s="131"/>
      <c r="F34" s="133">
        <v>1500</v>
      </c>
      <c r="G34" s="131"/>
      <c r="H34" s="131"/>
      <c r="I34" s="12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23" activePane="bottomLeft" state="frozen"/>
      <selection/>
      <selection pane="bottomLeft" activeCell="H8" sqref="H8:J33"/>
    </sheetView>
  </sheetViews>
  <sheetFormatPr defaultColWidth="10" defaultRowHeight="13.5"/>
  <cols>
    <col min="1" max="1" width="1.53333333333333" style="78" customWidth="1"/>
    <col min="2" max="3" width="5.88333333333333" style="78" customWidth="1"/>
    <col min="4" max="4" width="11.6333333333333" style="78" customWidth="1"/>
    <col min="5" max="5" width="23.5" style="78" customWidth="1"/>
    <col min="6" max="6" width="5.88333333333333" style="78" customWidth="1"/>
    <col min="7" max="7" width="13.25" style="78" customWidth="1"/>
    <col min="8" max="8" width="11.125" style="78" customWidth="1"/>
    <col min="9" max="9" width="10" style="78" customWidth="1"/>
    <col min="10" max="10" width="11" style="78" customWidth="1"/>
    <col min="11" max="13" width="5.88333333333333" style="78" customWidth="1"/>
    <col min="14" max="16" width="7.25" style="78" customWidth="1"/>
    <col min="17" max="23" width="5.88333333333333" style="78" customWidth="1"/>
    <col min="24" max="26" width="7.25" style="78" customWidth="1"/>
    <col min="27" max="33" width="5.88333333333333" style="78" customWidth="1"/>
    <col min="34" max="39" width="7.25" style="78" customWidth="1"/>
    <col min="40" max="40" width="1.53333333333333" style="78" customWidth="1"/>
    <col min="41" max="42" width="9.76666666666667" style="78" customWidth="1"/>
    <col min="43" max="16384" width="10" style="78"/>
  </cols>
  <sheetData>
    <row r="1" ht="25" customHeight="1" spans="1:40">
      <c r="A1" s="98"/>
      <c r="B1" s="2" t="s">
        <v>173</v>
      </c>
      <c r="C1" s="2"/>
      <c r="D1" s="99"/>
      <c r="E1" s="99"/>
      <c r="F1" s="79"/>
      <c r="G1" s="79"/>
      <c r="H1" s="79"/>
      <c r="I1" s="99"/>
      <c r="J1" s="99"/>
      <c r="K1" s="7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100"/>
      <c r="AN1" s="120"/>
    </row>
    <row r="2" ht="22.8" customHeight="1" spans="1:40">
      <c r="A2" s="79"/>
      <c r="B2" s="83" t="s">
        <v>174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20"/>
    </row>
    <row r="3" ht="19.55" customHeight="1" spans="1:40">
      <c r="A3" s="84"/>
      <c r="B3" s="85" t="s">
        <v>6</v>
      </c>
      <c r="C3" s="85"/>
      <c r="D3" s="85"/>
      <c r="E3" s="85"/>
      <c r="F3" s="113"/>
      <c r="G3" s="84"/>
      <c r="H3" s="101"/>
      <c r="I3" s="113"/>
      <c r="J3" s="113"/>
      <c r="K3" s="118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01" t="s">
        <v>7</v>
      </c>
      <c r="AM3" s="101"/>
      <c r="AN3" s="121"/>
    </row>
    <row r="4" ht="24.4" customHeight="1" spans="1:40">
      <c r="A4" s="82"/>
      <c r="B4" s="71" t="s">
        <v>10</v>
      </c>
      <c r="C4" s="71"/>
      <c r="D4" s="71"/>
      <c r="E4" s="71"/>
      <c r="F4" s="71" t="s">
        <v>175</v>
      </c>
      <c r="G4" s="71" t="s">
        <v>176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177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178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06"/>
    </row>
    <row r="5" ht="24.4" customHeight="1" spans="1:40">
      <c r="A5" s="82"/>
      <c r="B5" s="71" t="s">
        <v>95</v>
      </c>
      <c r="C5" s="71"/>
      <c r="D5" s="71" t="s">
        <v>71</v>
      </c>
      <c r="E5" s="71" t="s">
        <v>72</v>
      </c>
      <c r="F5" s="71"/>
      <c r="G5" s="71" t="s">
        <v>60</v>
      </c>
      <c r="H5" s="71" t="s">
        <v>179</v>
      </c>
      <c r="I5" s="71"/>
      <c r="J5" s="71"/>
      <c r="K5" s="71" t="s">
        <v>180</v>
      </c>
      <c r="L5" s="71"/>
      <c r="M5" s="71"/>
      <c r="N5" s="71" t="s">
        <v>181</v>
      </c>
      <c r="O5" s="71"/>
      <c r="P5" s="71"/>
      <c r="Q5" s="71" t="s">
        <v>60</v>
      </c>
      <c r="R5" s="71" t="s">
        <v>179</v>
      </c>
      <c r="S5" s="71"/>
      <c r="T5" s="71"/>
      <c r="U5" s="71" t="s">
        <v>180</v>
      </c>
      <c r="V5" s="71"/>
      <c r="W5" s="71"/>
      <c r="X5" s="71" t="s">
        <v>181</v>
      </c>
      <c r="Y5" s="71"/>
      <c r="Z5" s="71"/>
      <c r="AA5" s="71" t="s">
        <v>60</v>
      </c>
      <c r="AB5" s="71" t="s">
        <v>179</v>
      </c>
      <c r="AC5" s="71"/>
      <c r="AD5" s="71"/>
      <c r="AE5" s="71" t="s">
        <v>180</v>
      </c>
      <c r="AF5" s="71"/>
      <c r="AG5" s="71"/>
      <c r="AH5" s="71" t="s">
        <v>181</v>
      </c>
      <c r="AI5" s="71"/>
      <c r="AJ5" s="71"/>
      <c r="AK5" s="71" t="s">
        <v>182</v>
      </c>
      <c r="AL5" s="71"/>
      <c r="AM5" s="71"/>
      <c r="AN5" s="106"/>
    </row>
    <row r="6" ht="39" customHeight="1" spans="1:40">
      <c r="A6" s="80"/>
      <c r="B6" s="71" t="s">
        <v>96</v>
      </c>
      <c r="C6" s="71" t="s">
        <v>97</v>
      </c>
      <c r="D6" s="71"/>
      <c r="E6" s="71"/>
      <c r="F6" s="71"/>
      <c r="G6" s="71"/>
      <c r="H6" s="71" t="s">
        <v>183</v>
      </c>
      <c r="I6" s="71" t="s">
        <v>91</v>
      </c>
      <c r="J6" s="71" t="s">
        <v>92</v>
      </c>
      <c r="K6" s="71" t="s">
        <v>183</v>
      </c>
      <c r="L6" s="71" t="s">
        <v>91</v>
      </c>
      <c r="M6" s="71" t="s">
        <v>92</v>
      </c>
      <c r="N6" s="71" t="s">
        <v>183</v>
      </c>
      <c r="O6" s="71" t="s">
        <v>184</v>
      </c>
      <c r="P6" s="71" t="s">
        <v>185</v>
      </c>
      <c r="Q6" s="71"/>
      <c r="R6" s="71" t="s">
        <v>183</v>
      </c>
      <c r="S6" s="71" t="s">
        <v>91</v>
      </c>
      <c r="T6" s="71" t="s">
        <v>92</v>
      </c>
      <c r="U6" s="71" t="s">
        <v>183</v>
      </c>
      <c r="V6" s="71" t="s">
        <v>91</v>
      </c>
      <c r="W6" s="71" t="s">
        <v>92</v>
      </c>
      <c r="X6" s="71" t="s">
        <v>183</v>
      </c>
      <c r="Y6" s="71" t="s">
        <v>184</v>
      </c>
      <c r="Z6" s="71" t="s">
        <v>185</v>
      </c>
      <c r="AA6" s="71"/>
      <c r="AB6" s="71" t="s">
        <v>183</v>
      </c>
      <c r="AC6" s="71" t="s">
        <v>91</v>
      </c>
      <c r="AD6" s="71" t="s">
        <v>92</v>
      </c>
      <c r="AE6" s="71" t="s">
        <v>183</v>
      </c>
      <c r="AF6" s="71" t="s">
        <v>91</v>
      </c>
      <c r="AG6" s="71" t="s">
        <v>92</v>
      </c>
      <c r="AH6" s="71" t="s">
        <v>183</v>
      </c>
      <c r="AI6" s="71" t="s">
        <v>184</v>
      </c>
      <c r="AJ6" s="71" t="s">
        <v>185</v>
      </c>
      <c r="AK6" s="71" t="s">
        <v>183</v>
      </c>
      <c r="AL6" s="71" t="s">
        <v>184</v>
      </c>
      <c r="AM6" s="71" t="s">
        <v>185</v>
      </c>
      <c r="AN6" s="106"/>
    </row>
    <row r="7" ht="22.8" customHeight="1" spans="1:40">
      <c r="A7" s="82"/>
      <c r="B7" s="53"/>
      <c r="C7" s="53"/>
      <c r="D7" s="53"/>
      <c r="E7" s="53" t="s">
        <v>73</v>
      </c>
      <c r="F7" s="56"/>
      <c r="G7" s="103">
        <f>SUM(G8:G33)</f>
        <v>10200</v>
      </c>
      <c r="H7" s="103">
        <f>I7+J7</f>
        <v>10200</v>
      </c>
      <c r="I7" s="103">
        <f>SUM(I8:I33)</f>
        <v>3305</v>
      </c>
      <c r="J7" s="103">
        <f>SUM(J8:K33)</f>
        <v>6895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106"/>
    </row>
    <row r="8" ht="22.8" customHeight="1" spans="1:40">
      <c r="A8" s="82"/>
      <c r="B8" s="114">
        <v>301</v>
      </c>
      <c r="C8" s="114" t="s">
        <v>100</v>
      </c>
      <c r="D8" s="115" t="s">
        <v>101</v>
      </c>
      <c r="E8" s="114" t="s">
        <v>186</v>
      </c>
      <c r="F8" s="56"/>
      <c r="G8" s="103">
        <f>H8</f>
        <v>1564</v>
      </c>
      <c r="H8" s="103">
        <f>I8+J8</f>
        <v>1564</v>
      </c>
      <c r="I8" s="103">
        <v>1564</v>
      </c>
      <c r="J8" s="103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106"/>
    </row>
    <row r="9" ht="22.8" customHeight="1" spans="1:40">
      <c r="A9" s="82"/>
      <c r="B9" s="114">
        <v>301</v>
      </c>
      <c r="C9" s="114">
        <v>12</v>
      </c>
      <c r="D9" s="115" t="s">
        <v>101</v>
      </c>
      <c r="E9" s="114" t="s">
        <v>187</v>
      </c>
      <c r="F9" s="56"/>
      <c r="G9" s="103">
        <f>H9</f>
        <v>594</v>
      </c>
      <c r="H9" s="103">
        <f t="shared" ref="H9:H33" si="0">I9+J9</f>
        <v>594</v>
      </c>
      <c r="I9" s="103">
        <v>594</v>
      </c>
      <c r="J9" s="103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106"/>
    </row>
    <row r="10" ht="22.8" customHeight="1" spans="1:40">
      <c r="A10" s="82"/>
      <c r="B10" s="114">
        <v>301</v>
      </c>
      <c r="C10" s="114">
        <v>13</v>
      </c>
      <c r="D10" s="115" t="s">
        <v>101</v>
      </c>
      <c r="E10" s="114" t="s">
        <v>130</v>
      </c>
      <c r="F10" s="56"/>
      <c r="G10" s="103">
        <f t="shared" ref="G10:G33" si="1">H10</f>
        <v>250</v>
      </c>
      <c r="H10" s="103">
        <f t="shared" si="0"/>
        <v>250</v>
      </c>
      <c r="I10" s="103">
        <v>250</v>
      </c>
      <c r="J10" s="103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106"/>
    </row>
    <row r="11" ht="22.8" customHeight="1" spans="1:40">
      <c r="A11" s="82">
        <v>301</v>
      </c>
      <c r="B11" s="114">
        <v>301</v>
      </c>
      <c r="C11" s="114" t="s">
        <v>119</v>
      </c>
      <c r="D11" s="115" t="s">
        <v>101</v>
      </c>
      <c r="E11" s="114" t="s">
        <v>188</v>
      </c>
      <c r="F11" s="56"/>
      <c r="G11" s="103">
        <f t="shared" si="1"/>
        <v>0</v>
      </c>
      <c r="H11" s="103">
        <f t="shared" si="0"/>
        <v>0</v>
      </c>
      <c r="I11" s="103">
        <v>0</v>
      </c>
      <c r="J11" s="103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106"/>
    </row>
    <row r="12" ht="22.8" customHeight="1" spans="1:40">
      <c r="A12" s="82"/>
      <c r="B12" s="116" t="s">
        <v>189</v>
      </c>
      <c r="C12" s="116" t="s">
        <v>100</v>
      </c>
      <c r="D12" s="115" t="s">
        <v>101</v>
      </c>
      <c r="E12" s="114" t="s">
        <v>190</v>
      </c>
      <c r="F12" s="56"/>
      <c r="G12" s="103">
        <f t="shared" si="1"/>
        <v>270</v>
      </c>
      <c r="H12" s="103">
        <f t="shared" si="0"/>
        <v>270</v>
      </c>
      <c r="I12" s="103">
        <v>270</v>
      </c>
      <c r="J12" s="103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106"/>
    </row>
    <row r="13" ht="22.8" customHeight="1" spans="1:40">
      <c r="A13" s="82"/>
      <c r="B13" s="116" t="s">
        <v>189</v>
      </c>
      <c r="C13" s="116" t="s">
        <v>114</v>
      </c>
      <c r="D13" s="115" t="s">
        <v>101</v>
      </c>
      <c r="E13" s="114" t="s">
        <v>191</v>
      </c>
      <c r="F13" s="56"/>
      <c r="G13" s="103">
        <f t="shared" si="1"/>
        <v>60</v>
      </c>
      <c r="H13" s="103">
        <f t="shared" si="0"/>
        <v>60</v>
      </c>
      <c r="I13" s="103">
        <v>60</v>
      </c>
      <c r="J13" s="103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106"/>
    </row>
    <row r="14" ht="22.8" customHeight="1" spans="1:40">
      <c r="A14" s="82"/>
      <c r="B14" s="116" t="s">
        <v>189</v>
      </c>
      <c r="C14" s="116" t="s">
        <v>192</v>
      </c>
      <c r="D14" s="115" t="s">
        <v>101</v>
      </c>
      <c r="E14" s="114" t="s">
        <v>193</v>
      </c>
      <c r="F14" s="56"/>
      <c r="G14" s="103">
        <f t="shared" si="1"/>
        <v>180</v>
      </c>
      <c r="H14" s="103">
        <f t="shared" si="0"/>
        <v>180</v>
      </c>
      <c r="I14" s="103">
        <v>180</v>
      </c>
      <c r="J14" s="103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106"/>
    </row>
    <row r="15" ht="22.8" customHeight="1" spans="1:40">
      <c r="A15" s="82"/>
      <c r="B15" s="116" t="s">
        <v>189</v>
      </c>
      <c r="C15" s="116" t="s">
        <v>124</v>
      </c>
      <c r="D15" s="115" t="s">
        <v>101</v>
      </c>
      <c r="E15" s="114" t="s">
        <v>194</v>
      </c>
      <c r="F15" s="56"/>
      <c r="G15" s="103">
        <f t="shared" si="1"/>
        <v>50</v>
      </c>
      <c r="H15" s="103">
        <f t="shared" si="0"/>
        <v>50</v>
      </c>
      <c r="I15" s="103">
        <v>50</v>
      </c>
      <c r="J15" s="103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106"/>
    </row>
    <row r="16" ht="22.8" customHeight="1" spans="1:40">
      <c r="A16" s="82"/>
      <c r="B16" s="116" t="s">
        <v>189</v>
      </c>
      <c r="C16" s="116" t="s">
        <v>195</v>
      </c>
      <c r="D16" s="115" t="s">
        <v>101</v>
      </c>
      <c r="E16" s="114" t="s">
        <v>196</v>
      </c>
      <c r="F16" s="56"/>
      <c r="G16" s="103">
        <f t="shared" si="1"/>
        <v>25</v>
      </c>
      <c r="H16" s="103">
        <f t="shared" si="0"/>
        <v>25</v>
      </c>
      <c r="I16" s="103">
        <v>25</v>
      </c>
      <c r="J16" s="103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106"/>
    </row>
    <row r="17" ht="22.8" customHeight="1" spans="1:40">
      <c r="A17" s="82"/>
      <c r="B17" s="114">
        <v>302</v>
      </c>
      <c r="C17" s="114">
        <v>17</v>
      </c>
      <c r="D17" s="115" t="s">
        <v>101</v>
      </c>
      <c r="E17" s="114" t="s">
        <v>197</v>
      </c>
      <c r="F17" s="56"/>
      <c r="G17" s="103">
        <f t="shared" si="1"/>
        <v>27.5</v>
      </c>
      <c r="H17" s="103">
        <f t="shared" si="0"/>
        <v>27.5</v>
      </c>
      <c r="I17" s="103">
        <v>27.5</v>
      </c>
      <c r="J17" s="103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106"/>
    </row>
    <row r="18" ht="22.8" customHeight="1" spans="1:40">
      <c r="A18" s="82"/>
      <c r="B18" s="114">
        <v>302</v>
      </c>
      <c r="C18" s="114">
        <v>31</v>
      </c>
      <c r="D18" s="115" t="s">
        <v>101</v>
      </c>
      <c r="E18" s="114" t="s">
        <v>198</v>
      </c>
      <c r="F18" s="56"/>
      <c r="G18" s="103">
        <f t="shared" si="1"/>
        <v>17.5</v>
      </c>
      <c r="H18" s="103">
        <f t="shared" si="0"/>
        <v>17.5</v>
      </c>
      <c r="I18" s="103">
        <v>17.5</v>
      </c>
      <c r="J18" s="103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106"/>
    </row>
    <row r="19" ht="22.8" customHeight="1" spans="1:40">
      <c r="A19" s="82"/>
      <c r="B19" s="114">
        <v>302</v>
      </c>
      <c r="C19" s="114">
        <v>13</v>
      </c>
      <c r="D19" s="115" t="s">
        <v>101</v>
      </c>
      <c r="E19" s="114" t="s">
        <v>199</v>
      </c>
      <c r="F19" s="56"/>
      <c r="G19" s="103">
        <f t="shared" si="1"/>
        <v>85</v>
      </c>
      <c r="H19" s="103">
        <f t="shared" si="0"/>
        <v>85</v>
      </c>
      <c r="I19" s="103">
        <v>85</v>
      </c>
      <c r="J19" s="103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106"/>
    </row>
    <row r="20" ht="22.8" customHeight="1" spans="1:40">
      <c r="A20" s="82"/>
      <c r="B20" s="114">
        <v>302</v>
      </c>
      <c r="C20" s="114">
        <v>99</v>
      </c>
      <c r="D20" s="115" t="s">
        <v>101</v>
      </c>
      <c r="E20" s="114" t="s">
        <v>200</v>
      </c>
      <c r="F20" s="56"/>
      <c r="G20" s="103">
        <f t="shared" si="1"/>
        <v>192</v>
      </c>
      <c r="H20" s="103">
        <f t="shared" si="0"/>
        <v>192</v>
      </c>
      <c r="I20" s="103"/>
      <c r="J20" s="103">
        <v>192</v>
      </c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106"/>
    </row>
    <row r="21" ht="22.8" customHeight="1" spans="1:40">
      <c r="A21" s="82"/>
      <c r="B21" s="114">
        <v>310</v>
      </c>
      <c r="C21" s="114" t="s">
        <v>105</v>
      </c>
      <c r="D21" s="115" t="s">
        <v>101</v>
      </c>
      <c r="E21" s="114" t="s">
        <v>201</v>
      </c>
      <c r="F21" s="56"/>
      <c r="G21" s="103">
        <f t="shared" si="1"/>
        <v>0</v>
      </c>
      <c r="H21" s="103">
        <f t="shared" si="0"/>
        <v>0</v>
      </c>
      <c r="I21" s="103"/>
      <c r="J21" s="103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106"/>
    </row>
    <row r="22" ht="22.8" customHeight="1" spans="1:40">
      <c r="A22" s="82"/>
      <c r="B22" s="114">
        <v>310</v>
      </c>
      <c r="C22" s="116" t="s">
        <v>125</v>
      </c>
      <c r="D22" s="115" t="s">
        <v>202</v>
      </c>
      <c r="E22" s="114" t="s">
        <v>203</v>
      </c>
      <c r="F22" s="56"/>
      <c r="G22" s="103">
        <f t="shared" si="1"/>
        <v>2000</v>
      </c>
      <c r="H22" s="103">
        <f t="shared" si="0"/>
        <v>2000</v>
      </c>
      <c r="I22" s="103"/>
      <c r="J22" s="103">
        <v>2000</v>
      </c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106"/>
    </row>
    <row r="23" ht="22.8" customHeight="1" spans="1:40">
      <c r="A23" s="82"/>
      <c r="B23" s="114">
        <v>310</v>
      </c>
      <c r="C23" s="116" t="s">
        <v>124</v>
      </c>
      <c r="D23" s="115" t="s">
        <v>101</v>
      </c>
      <c r="E23" s="114" t="s">
        <v>204</v>
      </c>
      <c r="F23" s="56"/>
      <c r="G23" s="103">
        <f t="shared" si="1"/>
        <v>35</v>
      </c>
      <c r="H23" s="103">
        <f t="shared" si="0"/>
        <v>35</v>
      </c>
      <c r="I23" s="103"/>
      <c r="J23" s="103">
        <v>35</v>
      </c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106"/>
    </row>
    <row r="24" ht="22.8" customHeight="1" spans="1:40">
      <c r="A24" s="82"/>
      <c r="B24" s="114">
        <v>310</v>
      </c>
      <c r="C24" s="116" t="s">
        <v>125</v>
      </c>
      <c r="D24" s="115" t="s">
        <v>101</v>
      </c>
      <c r="E24" s="114" t="s">
        <v>205</v>
      </c>
      <c r="F24" s="56"/>
      <c r="G24" s="103">
        <f t="shared" si="1"/>
        <v>1468</v>
      </c>
      <c r="H24" s="103">
        <f t="shared" si="0"/>
        <v>1468</v>
      </c>
      <c r="I24" s="103"/>
      <c r="J24" s="103">
        <v>1468</v>
      </c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106"/>
    </row>
    <row r="25" ht="22.8" customHeight="1" spans="1:40">
      <c r="A25" s="82"/>
      <c r="B25" s="114">
        <v>310</v>
      </c>
      <c r="C25" s="114">
        <v>12</v>
      </c>
      <c r="D25" s="115" t="s">
        <v>101</v>
      </c>
      <c r="E25" s="114" t="s">
        <v>206</v>
      </c>
      <c r="F25" s="56"/>
      <c r="G25" s="103">
        <f t="shared" si="1"/>
        <v>900</v>
      </c>
      <c r="H25" s="103">
        <f t="shared" si="0"/>
        <v>900</v>
      </c>
      <c r="I25" s="103"/>
      <c r="J25" s="103">
        <v>900</v>
      </c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106"/>
    </row>
    <row r="26" ht="22.8" customHeight="1" spans="1:40">
      <c r="A26" s="82"/>
      <c r="B26" s="114">
        <v>310</v>
      </c>
      <c r="C26" s="114">
        <v>99</v>
      </c>
      <c r="D26" s="115" t="s">
        <v>101</v>
      </c>
      <c r="E26" s="114" t="s">
        <v>203</v>
      </c>
      <c r="F26" s="60"/>
      <c r="G26" s="103">
        <f t="shared" si="1"/>
        <v>100</v>
      </c>
      <c r="H26" s="103">
        <f t="shared" si="0"/>
        <v>100</v>
      </c>
      <c r="I26" s="103"/>
      <c r="J26" s="103">
        <v>100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106"/>
    </row>
    <row r="27" ht="22.8" customHeight="1" spans="1:40">
      <c r="A27" s="82"/>
      <c r="B27" s="114">
        <v>312</v>
      </c>
      <c r="C27" s="116" t="s">
        <v>207</v>
      </c>
      <c r="D27" s="115" t="s">
        <v>101</v>
      </c>
      <c r="E27" s="114" t="s">
        <v>208</v>
      </c>
      <c r="F27" s="60"/>
      <c r="G27" s="103">
        <f t="shared" si="1"/>
        <v>980</v>
      </c>
      <c r="H27" s="103">
        <f t="shared" si="0"/>
        <v>980</v>
      </c>
      <c r="I27" s="103"/>
      <c r="J27" s="103">
        <v>980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106"/>
    </row>
    <row r="28" ht="19" customHeight="1" spans="1:40">
      <c r="A28" s="95"/>
      <c r="B28" s="114">
        <v>312</v>
      </c>
      <c r="C28" s="114">
        <v>99</v>
      </c>
      <c r="D28" s="115" t="s">
        <v>101</v>
      </c>
      <c r="E28" s="114" t="s">
        <v>209</v>
      </c>
      <c r="F28" s="110"/>
      <c r="G28" s="103">
        <f t="shared" si="1"/>
        <v>510</v>
      </c>
      <c r="H28" s="103">
        <f t="shared" si="0"/>
        <v>510</v>
      </c>
      <c r="I28" s="102"/>
      <c r="J28" s="102">
        <v>510</v>
      </c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22"/>
    </row>
    <row r="29" ht="19" customHeight="1" spans="2:39">
      <c r="B29" s="114">
        <v>303</v>
      </c>
      <c r="C29" s="114">
        <v>5</v>
      </c>
      <c r="D29" s="115" t="s">
        <v>101</v>
      </c>
      <c r="E29" s="114" t="s">
        <v>210</v>
      </c>
      <c r="F29" s="112"/>
      <c r="G29" s="103">
        <f t="shared" si="1"/>
        <v>225</v>
      </c>
      <c r="H29" s="103">
        <f t="shared" si="0"/>
        <v>225</v>
      </c>
      <c r="I29" s="119">
        <v>182</v>
      </c>
      <c r="J29" s="119">
        <v>43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</row>
    <row r="30" ht="19" customHeight="1" spans="2:39">
      <c r="B30" s="114">
        <v>303</v>
      </c>
      <c r="C30" s="114">
        <v>6</v>
      </c>
      <c r="D30" s="115" t="s">
        <v>101</v>
      </c>
      <c r="E30" s="114" t="s">
        <v>211</v>
      </c>
      <c r="F30" s="112"/>
      <c r="G30" s="103">
        <f t="shared" si="1"/>
        <v>117</v>
      </c>
      <c r="H30" s="103">
        <f t="shared" si="0"/>
        <v>117</v>
      </c>
      <c r="I30" s="119"/>
      <c r="J30" s="119">
        <v>117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</row>
    <row r="31" ht="19" customHeight="1" spans="2:39">
      <c r="B31" s="114">
        <v>303</v>
      </c>
      <c r="C31" s="114">
        <v>9</v>
      </c>
      <c r="D31" s="115" t="s">
        <v>101</v>
      </c>
      <c r="E31" s="114" t="s">
        <v>212</v>
      </c>
      <c r="F31" s="112"/>
      <c r="G31" s="103">
        <f t="shared" si="1"/>
        <v>0</v>
      </c>
      <c r="H31" s="103">
        <f t="shared" si="0"/>
        <v>0</v>
      </c>
      <c r="I31" s="119"/>
      <c r="J31" s="119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</row>
    <row r="32" ht="19" customHeight="1" spans="2:39">
      <c r="B32" s="114">
        <v>303</v>
      </c>
      <c r="C32" s="114">
        <v>10</v>
      </c>
      <c r="D32" s="115" t="s">
        <v>101</v>
      </c>
      <c r="E32" s="114" t="s">
        <v>213</v>
      </c>
      <c r="F32" s="112"/>
      <c r="G32" s="103">
        <f t="shared" si="1"/>
        <v>550</v>
      </c>
      <c r="H32" s="103">
        <f t="shared" si="0"/>
        <v>550</v>
      </c>
      <c r="I32" s="119"/>
      <c r="J32" s="119">
        <v>550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</row>
    <row r="33" ht="19" customHeight="1" spans="2:39">
      <c r="B33" s="114">
        <v>303</v>
      </c>
      <c r="C33" s="114" t="s">
        <v>119</v>
      </c>
      <c r="D33" s="115" t="s">
        <v>101</v>
      </c>
      <c r="E33" s="117" t="s">
        <v>214</v>
      </c>
      <c r="F33" s="112"/>
      <c r="G33" s="103">
        <f t="shared" si="1"/>
        <v>0</v>
      </c>
      <c r="H33" s="103">
        <f t="shared" si="0"/>
        <v>0</v>
      </c>
      <c r="I33" s="119"/>
      <c r="J33" s="119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8" customWidth="1"/>
    <col min="2" max="4" width="6.15833333333333" style="78" customWidth="1"/>
    <col min="5" max="5" width="16.825" style="78" customWidth="1"/>
    <col min="6" max="6" width="41.025" style="78" customWidth="1"/>
    <col min="7" max="9" width="16.4166666666667" style="78" customWidth="1"/>
    <col min="10" max="10" width="1.53333333333333" style="78" customWidth="1"/>
    <col min="11" max="12" width="9.76666666666667" style="78" customWidth="1"/>
    <col min="13" max="16384" width="10" style="78"/>
  </cols>
  <sheetData>
    <row r="1" ht="25" customHeight="1" spans="1:10">
      <c r="A1" s="79"/>
      <c r="B1" s="2" t="s">
        <v>215</v>
      </c>
      <c r="C1" s="2"/>
      <c r="D1" s="2"/>
      <c r="E1" s="80"/>
      <c r="F1" s="80"/>
      <c r="G1" s="81"/>
      <c r="H1" s="81"/>
      <c r="I1" s="81"/>
      <c r="J1" s="82"/>
    </row>
    <row r="2" ht="22.8" customHeight="1" spans="1:10">
      <c r="A2" s="79"/>
      <c r="B2" s="83" t="s">
        <v>216</v>
      </c>
      <c r="C2" s="83"/>
      <c r="D2" s="83"/>
      <c r="E2" s="83"/>
      <c r="F2" s="83"/>
      <c r="G2" s="83"/>
      <c r="H2" s="83"/>
      <c r="I2" s="83"/>
      <c r="J2" s="82" t="s">
        <v>4</v>
      </c>
    </row>
    <row r="3" ht="19.55" customHeight="1" spans="1:10">
      <c r="A3" s="84"/>
      <c r="B3" s="85" t="s">
        <v>6</v>
      </c>
      <c r="C3" s="85"/>
      <c r="D3" s="85"/>
      <c r="E3" s="85"/>
      <c r="F3" s="85"/>
      <c r="G3" s="84"/>
      <c r="I3" s="101" t="s">
        <v>7</v>
      </c>
      <c r="J3" s="87"/>
    </row>
    <row r="4" ht="24.4" customHeight="1" spans="1:10">
      <c r="A4" s="80"/>
      <c r="B4" s="53" t="s">
        <v>10</v>
      </c>
      <c r="C4" s="53"/>
      <c r="D4" s="53"/>
      <c r="E4" s="53"/>
      <c r="F4" s="53"/>
      <c r="G4" s="53" t="s">
        <v>60</v>
      </c>
      <c r="H4" s="71" t="s">
        <v>217</v>
      </c>
      <c r="I4" s="71" t="s">
        <v>178</v>
      </c>
      <c r="J4" s="80"/>
    </row>
    <row r="5" ht="24.4" customHeight="1" spans="1:10">
      <c r="A5" s="80"/>
      <c r="B5" s="53" t="s">
        <v>95</v>
      </c>
      <c r="C5" s="53"/>
      <c r="D5" s="53"/>
      <c r="E5" s="53" t="s">
        <v>71</v>
      </c>
      <c r="F5" s="53" t="s">
        <v>72</v>
      </c>
      <c r="G5" s="53"/>
      <c r="H5" s="71"/>
      <c r="I5" s="71"/>
      <c r="J5" s="80"/>
    </row>
    <row r="6" ht="24.4" customHeight="1" spans="1:10">
      <c r="A6" s="88"/>
      <c r="B6" s="53" t="s">
        <v>96</v>
      </c>
      <c r="C6" s="53" t="s">
        <v>97</v>
      </c>
      <c r="D6" s="53" t="s">
        <v>98</v>
      </c>
      <c r="E6" s="53"/>
      <c r="F6" s="53"/>
      <c r="G6" s="53"/>
      <c r="H6" s="71"/>
      <c r="I6" s="71"/>
      <c r="J6" s="90"/>
    </row>
    <row r="7" ht="22.8" customHeight="1" spans="1:10">
      <c r="A7" s="91"/>
      <c r="B7" s="53"/>
      <c r="C7" s="53"/>
      <c r="D7" s="53"/>
      <c r="E7" s="53"/>
      <c r="F7" s="53" t="s">
        <v>73</v>
      </c>
      <c r="G7" s="56">
        <f>H7</f>
        <v>10200</v>
      </c>
      <c r="H7" s="56">
        <f>SUM(H8:H22)</f>
        <v>10200</v>
      </c>
      <c r="I7" s="56"/>
      <c r="J7" s="92"/>
    </row>
    <row r="8" ht="27" customHeight="1" spans="1:10">
      <c r="A8" s="91"/>
      <c r="B8" s="93" t="s">
        <v>99</v>
      </c>
      <c r="C8" s="93" t="s">
        <v>100</v>
      </c>
      <c r="D8" s="93" t="s">
        <v>100</v>
      </c>
      <c r="E8" s="93" t="s">
        <v>101</v>
      </c>
      <c r="F8" s="93" t="s">
        <v>102</v>
      </c>
      <c r="G8" s="56">
        <f t="shared" ref="G8:G22" si="0">H8</f>
        <v>21</v>
      </c>
      <c r="H8" s="56">
        <v>21</v>
      </c>
      <c r="I8" s="56"/>
      <c r="J8" s="92"/>
    </row>
    <row r="9" ht="27" customHeight="1" spans="1:10">
      <c r="A9" s="91"/>
      <c r="B9" s="93" t="s">
        <v>99</v>
      </c>
      <c r="C9" s="93" t="s">
        <v>114</v>
      </c>
      <c r="D9" s="93" t="s">
        <v>100</v>
      </c>
      <c r="E9" s="93" t="s">
        <v>101</v>
      </c>
      <c r="F9" s="94" t="s">
        <v>104</v>
      </c>
      <c r="G9" s="56">
        <f t="shared" si="0"/>
        <v>713</v>
      </c>
      <c r="H9" s="56">
        <v>713</v>
      </c>
      <c r="I9" s="56"/>
      <c r="J9" s="92"/>
    </row>
    <row r="10" ht="27" customHeight="1" spans="1:10">
      <c r="A10" s="91"/>
      <c r="B10" s="93" t="s">
        <v>99</v>
      </c>
      <c r="C10" s="93" t="s">
        <v>105</v>
      </c>
      <c r="D10" s="93" t="s">
        <v>100</v>
      </c>
      <c r="E10" s="93" t="s">
        <v>101</v>
      </c>
      <c r="F10" s="94" t="s">
        <v>106</v>
      </c>
      <c r="G10" s="56">
        <f t="shared" si="0"/>
        <v>75</v>
      </c>
      <c r="H10" s="56">
        <v>75</v>
      </c>
      <c r="I10" s="56"/>
      <c r="J10" s="92"/>
    </row>
    <row r="11" ht="27" customHeight="1" spans="1:10">
      <c r="A11" s="91"/>
      <c r="B11" s="93" t="s">
        <v>99</v>
      </c>
      <c r="C11" s="93" t="s">
        <v>107</v>
      </c>
      <c r="D11" s="93" t="s">
        <v>100</v>
      </c>
      <c r="E11" s="93" t="s">
        <v>101</v>
      </c>
      <c r="F11" s="94" t="s">
        <v>108</v>
      </c>
      <c r="G11" s="56">
        <f t="shared" si="0"/>
        <v>41</v>
      </c>
      <c r="H11" s="56">
        <v>41</v>
      </c>
      <c r="I11" s="56"/>
      <c r="J11" s="92"/>
    </row>
    <row r="12" ht="27" customHeight="1" spans="1:10">
      <c r="A12" s="91"/>
      <c r="B12" s="93" t="s">
        <v>109</v>
      </c>
      <c r="C12" s="93" t="s">
        <v>100</v>
      </c>
      <c r="D12" s="93" t="s">
        <v>100</v>
      </c>
      <c r="E12" s="93" t="s">
        <v>101</v>
      </c>
      <c r="F12" s="94" t="s">
        <v>110</v>
      </c>
      <c r="G12" s="56">
        <f t="shared" si="0"/>
        <v>390</v>
      </c>
      <c r="H12" s="56">
        <v>390</v>
      </c>
      <c r="I12" s="56"/>
      <c r="J12" s="92"/>
    </row>
    <row r="13" ht="27" customHeight="1" spans="1:10">
      <c r="A13" s="91"/>
      <c r="B13" s="93" t="s">
        <v>111</v>
      </c>
      <c r="C13" s="93" t="s">
        <v>100</v>
      </c>
      <c r="D13" s="93" t="s">
        <v>100</v>
      </c>
      <c r="E13" s="93" t="s">
        <v>101</v>
      </c>
      <c r="F13" s="94" t="s">
        <v>112</v>
      </c>
      <c r="G13" s="56">
        <f t="shared" si="0"/>
        <v>430</v>
      </c>
      <c r="H13" s="56">
        <v>430</v>
      </c>
      <c r="I13" s="56"/>
      <c r="J13" s="92"/>
    </row>
    <row r="14" ht="27" customHeight="1" spans="1:10">
      <c r="A14" s="91"/>
      <c r="B14" s="93" t="s">
        <v>113</v>
      </c>
      <c r="C14" s="93" t="s">
        <v>114</v>
      </c>
      <c r="D14" s="93" t="s">
        <v>100</v>
      </c>
      <c r="E14" s="93" t="s">
        <v>101</v>
      </c>
      <c r="F14" s="94" t="s">
        <v>115</v>
      </c>
      <c r="G14" s="56">
        <f t="shared" si="0"/>
        <v>1654</v>
      </c>
      <c r="H14" s="56">
        <v>1654</v>
      </c>
      <c r="I14" s="56"/>
      <c r="J14" s="92"/>
    </row>
    <row r="15" ht="27" customHeight="1" spans="1:10">
      <c r="A15" s="91"/>
      <c r="B15" s="93" t="s">
        <v>113</v>
      </c>
      <c r="C15" s="93" t="s">
        <v>114</v>
      </c>
      <c r="D15" s="93" t="s">
        <v>114</v>
      </c>
      <c r="E15" s="93" t="s">
        <v>101</v>
      </c>
      <c r="F15" s="94" t="s">
        <v>116</v>
      </c>
      <c r="G15" s="56">
        <f t="shared" si="0"/>
        <v>1705</v>
      </c>
      <c r="H15" s="56">
        <v>1705</v>
      </c>
      <c r="I15" s="56"/>
      <c r="J15" s="92"/>
    </row>
    <row r="16" ht="27" customHeight="1" spans="1:10">
      <c r="A16" s="91"/>
      <c r="B16" s="93" t="s">
        <v>113</v>
      </c>
      <c r="C16" s="93" t="s">
        <v>114</v>
      </c>
      <c r="D16" s="93" t="s">
        <v>103</v>
      </c>
      <c r="E16" s="93" t="s">
        <v>101</v>
      </c>
      <c r="F16" s="94" t="s">
        <v>117</v>
      </c>
      <c r="G16" s="56">
        <f t="shared" si="0"/>
        <v>1221</v>
      </c>
      <c r="H16" s="56">
        <v>1221</v>
      </c>
      <c r="I16" s="56"/>
      <c r="J16" s="92"/>
    </row>
    <row r="17" ht="27" customHeight="1" spans="1:10">
      <c r="A17" s="91"/>
      <c r="B17" s="93" t="s">
        <v>118</v>
      </c>
      <c r="C17" s="93" t="s">
        <v>119</v>
      </c>
      <c r="D17" s="93" t="s">
        <v>120</v>
      </c>
      <c r="E17" s="93" t="s">
        <v>101</v>
      </c>
      <c r="F17" s="94" t="s">
        <v>121</v>
      </c>
      <c r="G17" s="56">
        <f t="shared" si="0"/>
        <v>250</v>
      </c>
      <c r="H17" s="56">
        <v>250</v>
      </c>
      <c r="I17" s="56"/>
      <c r="J17" s="92"/>
    </row>
    <row r="18" ht="27" customHeight="1" spans="1:10">
      <c r="A18" s="95"/>
      <c r="B18" s="93">
        <v>213</v>
      </c>
      <c r="C18" s="93" t="s">
        <v>100</v>
      </c>
      <c r="D18" s="93" t="s">
        <v>100</v>
      </c>
      <c r="E18" s="93" t="s">
        <v>101</v>
      </c>
      <c r="F18" s="94" t="s">
        <v>122</v>
      </c>
      <c r="G18" s="56">
        <f t="shared" si="0"/>
        <v>1492</v>
      </c>
      <c r="H18" s="108">
        <v>1492</v>
      </c>
      <c r="I18" s="110"/>
      <c r="J18" s="111"/>
    </row>
    <row r="19" ht="27" customHeight="1" spans="2:9">
      <c r="B19" s="93" t="s">
        <v>123</v>
      </c>
      <c r="C19" s="93" t="s">
        <v>124</v>
      </c>
      <c r="D19" s="93" t="s">
        <v>125</v>
      </c>
      <c r="E19" s="93" t="s">
        <v>101</v>
      </c>
      <c r="F19" s="94" t="s">
        <v>126</v>
      </c>
      <c r="G19" s="56">
        <f t="shared" si="0"/>
        <v>308</v>
      </c>
      <c r="H19" s="109">
        <v>308</v>
      </c>
      <c r="I19" s="112"/>
    </row>
    <row r="20" ht="27" customHeight="1" spans="2:9">
      <c r="B20" s="93" t="s">
        <v>127</v>
      </c>
      <c r="C20" s="93" t="s">
        <v>119</v>
      </c>
      <c r="D20" s="93" t="s">
        <v>119</v>
      </c>
      <c r="E20" s="93" t="s">
        <v>101</v>
      </c>
      <c r="F20" s="94" t="s">
        <v>128</v>
      </c>
      <c r="G20" s="56">
        <f t="shared" si="0"/>
        <v>150</v>
      </c>
      <c r="H20" s="109">
        <v>150</v>
      </c>
      <c r="I20" s="112"/>
    </row>
    <row r="21" ht="27" customHeight="1" spans="2:9">
      <c r="B21" s="93" t="s">
        <v>129</v>
      </c>
      <c r="C21" s="93" t="s">
        <v>114</v>
      </c>
      <c r="D21" s="93" t="s">
        <v>100</v>
      </c>
      <c r="E21" s="93" t="s">
        <v>101</v>
      </c>
      <c r="F21" s="94" t="s">
        <v>130</v>
      </c>
      <c r="G21" s="56">
        <f t="shared" si="0"/>
        <v>250</v>
      </c>
      <c r="H21" s="109">
        <v>250</v>
      </c>
      <c r="I21" s="112"/>
    </row>
    <row r="22" ht="27" customHeight="1" spans="2:9">
      <c r="B22" s="93" t="s">
        <v>131</v>
      </c>
      <c r="C22" s="93" t="s">
        <v>100</v>
      </c>
      <c r="D22" s="93" t="s">
        <v>119</v>
      </c>
      <c r="E22" s="93" t="s">
        <v>101</v>
      </c>
      <c r="F22" s="94" t="s">
        <v>132</v>
      </c>
      <c r="G22" s="56">
        <f t="shared" si="0"/>
        <v>1500</v>
      </c>
      <c r="H22" s="109">
        <v>1500</v>
      </c>
      <c r="I22" s="11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78" customWidth="1"/>
    <col min="2" max="3" width="6.15833333333333" style="78" customWidth="1"/>
    <col min="4" max="4" width="24.3833333333333" style="78" customWidth="1"/>
    <col min="5" max="5" width="41.025" style="78" customWidth="1"/>
    <col min="6" max="8" width="17.3833333333333" style="78" customWidth="1"/>
    <col min="9" max="9" width="1.53333333333333" style="78" customWidth="1"/>
    <col min="10" max="10" width="9.76666666666667" style="78" customWidth="1"/>
    <col min="11" max="16384" width="10" style="78"/>
  </cols>
  <sheetData>
    <row r="1" ht="25" customHeight="1" spans="1:9">
      <c r="A1" s="98"/>
      <c r="B1" s="2" t="s">
        <v>218</v>
      </c>
      <c r="C1" s="2"/>
      <c r="D1" s="99"/>
      <c r="E1" s="99"/>
      <c r="F1" s="79"/>
      <c r="G1" s="79"/>
      <c r="H1" s="100"/>
      <c r="I1" s="106"/>
    </row>
    <row r="2" ht="22.8" customHeight="1" spans="1:9">
      <c r="A2" s="79"/>
      <c r="B2" s="83" t="s">
        <v>219</v>
      </c>
      <c r="C2" s="83"/>
      <c r="D2" s="83"/>
      <c r="E2" s="83"/>
      <c r="F2" s="83"/>
      <c r="G2" s="83"/>
      <c r="H2" s="83"/>
      <c r="I2" s="106"/>
    </row>
    <row r="3" ht="19.55" customHeight="1" spans="1:9">
      <c r="A3" s="84"/>
      <c r="B3" s="85" t="s">
        <v>6</v>
      </c>
      <c r="C3" s="85"/>
      <c r="D3" s="85"/>
      <c r="E3" s="85"/>
      <c r="G3" s="84"/>
      <c r="H3" s="101" t="s">
        <v>7</v>
      </c>
      <c r="I3" s="106"/>
    </row>
    <row r="4" ht="24.4" customHeight="1" spans="1:9">
      <c r="A4" s="82"/>
      <c r="B4" s="53" t="s">
        <v>10</v>
      </c>
      <c r="C4" s="53"/>
      <c r="D4" s="53"/>
      <c r="E4" s="53"/>
      <c r="F4" s="53" t="s">
        <v>91</v>
      </c>
      <c r="G4" s="53"/>
      <c r="H4" s="53"/>
      <c r="I4" s="106"/>
    </row>
    <row r="5" ht="24.4" customHeight="1" spans="1:9">
      <c r="A5" s="82"/>
      <c r="B5" s="53" t="s">
        <v>95</v>
      </c>
      <c r="C5" s="53"/>
      <c r="D5" s="53" t="s">
        <v>71</v>
      </c>
      <c r="E5" s="53" t="s">
        <v>72</v>
      </c>
      <c r="F5" s="53" t="s">
        <v>60</v>
      </c>
      <c r="G5" s="53" t="s">
        <v>220</v>
      </c>
      <c r="H5" s="53" t="s">
        <v>221</v>
      </c>
      <c r="I5" s="106"/>
    </row>
    <row r="6" ht="24.4" customHeight="1" spans="1:9">
      <c r="A6" s="80"/>
      <c r="B6" s="53" t="s">
        <v>96</v>
      </c>
      <c r="C6" s="53" t="s">
        <v>97</v>
      </c>
      <c r="D6" s="53"/>
      <c r="E6" s="53"/>
      <c r="F6" s="53"/>
      <c r="G6" s="53"/>
      <c r="H6" s="53"/>
      <c r="I6" s="106"/>
    </row>
    <row r="7" ht="24.4" customHeight="1" spans="1:9">
      <c r="A7" s="80"/>
      <c r="B7" s="53"/>
      <c r="C7" s="53"/>
      <c r="D7" s="53"/>
      <c r="E7" s="53"/>
      <c r="F7" s="102">
        <f>SUM(F8:F19)</f>
        <v>3305</v>
      </c>
      <c r="G7" s="102">
        <f>SUM(G8:G19)</f>
        <v>2580</v>
      </c>
      <c r="H7" s="102">
        <f>SUM(H8:H19)</f>
        <v>725</v>
      </c>
      <c r="I7" s="106"/>
    </row>
    <row r="8" ht="22.8" customHeight="1" spans="1:9">
      <c r="A8" s="82"/>
      <c r="B8" s="93" t="s">
        <v>99</v>
      </c>
      <c r="C8" s="93" t="s">
        <v>100</v>
      </c>
      <c r="D8" s="53">
        <v>519001</v>
      </c>
      <c r="E8" s="93" t="s">
        <v>102</v>
      </c>
      <c r="F8" s="103">
        <f>G8+H8</f>
        <v>21</v>
      </c>
      <c r="G8" s="103">
        <v>17</v>
      </c>
      <c r="H8" s="103">
        <v>4</v>
      </c>
      <c r="I8" s="106"/>
    </row>
    <row r="9" ht="22.8" customHeight="1" spans="1:9">
      <c r="A9" s="82"/>
      <c r="B9" s="93" t="s">
        <v>99</v>
      </c>
      <c r="C9" s="93" t="s">
        <v>114</v>
      </c>
      <c r="D9" s="53">
        <v>519001</v>
      </c>
      <c r="E9" s="94" t="s">
        <v>104</v>
      </c>
      <c r="F9" s="103">
        <f t="shared" ref="F9:F19" si="0">G9+H9</f>
        <v>713</v>
      </c>
      <c r="G9" s="103">
        <v>468</v>
      </c>
      <c r="H9" s="103">
        <v>245</v>
      </c>
      <c r="I9" s="106"/>
    </row>
    <row r="10" ht="22.8" customHeight="1" spans="1:9">
      <c r="A10" s="82"/>
      <c r="B10" s="93" t="s">
        <v>99</v>
      </c>
      <c r="C10" s="93" t="s">
        <v>105</v>
      </c>
      <c r="D10" s="53">
        <v>519001</v>
      </c>
      <c r="E10" s="94" t="s">
        <v>106</v>
      </c>
      <c r="F10" s="103">
        <f t="shared" si="0"/>
        <v>75</v>
      </c>
      <c r="G10" s="103">
        <v>69</v>
      </c>
      <c r="H10" s="103">
        <v>6</v>
      </c>
      <c r="I10" s="106"/>
    </row>
    <row r="11" ht="22.8" customHeight="1" spans="1:9">
      <c r="A11" s="82"/>
      <c r="B11" s="93" t="s">
        <v>99</v>
      </c>
      <c r="C11" s="93" t="s">
        <v>107</v>
      </c>
      <c r="D11" s="53">
        <v>519001</v>
      </c>
      <c r="E11" s="94" t="s">
        <v>108</v>
      </c>
      <c r="F11" s="103">
        <f t="shared" si="0"/>
        <v>41</v>
      </c>
      <c r="G11" s="103">
        <v>36</v>
      </c>
      <c r="H11" s="103">
        <v>5</v>
      </c>
      <c r="I11" s="106"/>
    </row>
    <row r="12" ht="22.8" customHeight="1" spans="1:9">
      <c r="A12" s="82"/>
      <c r="B12" s="93" t="s">
        <v>109</v>
      </c>
      <c r="C12" s="93" t="s">
        <v>100</v>
      </c>
      <c r="D12" s="53">
        <v>519001</v>
      </c>
      <c r="E12" s="94" t="s">
        <v>110</v>
      </c>
      <c r="F12" s="103">
        <f t="shared" si="0"/>
        <v>390</v>
      </c>
      <c r="G12" s="103">
        <v>390</v>
      </c>
      <c r="H12" s="103">
        <v>0</v>
      </c>
      <c r="I12" s="106"/>
    </row>
    <row r="13" ht="22.8" customHeight="1" spans="1:9">
      <c r="A13" s="82"/>
      <c r="B13" s="93" t="s">
        <v>111</v>
      </c>
      <c r="C13" s="93" t="s">
        <v>100</v>
      </c>
      <c r="D13" s="53">
        <v>519001</v>
      </c>
      <c r="E13" s="94" t="s">
        <v>112</v>
      </c>
      <c r="F13" s="103">
        <f t="shared" si="0"/>
        <v>12</v>
      </c>
      <c r="G13" s="103">
        <v>12</v>
      </c>
      <c r="H13" s="103">
        <v>0</v>
      </c>
      <c r="I13" s="106"/>
    </row>
    <row r="14" ht="22.8" customHeight="1" spans="1:9">
      <c r="A14" s="82"/>
      <c r="B14" s="93" t="s">
        <v>113</v>
      </c>
      <c r="C14" s="93" t="s">
        <v>114</v>
      </c>
      <c r="D14" s="53">
        <v>519001</v>
      </c>
      <c r="E14" s="94" t="s">
        <v>115</v>
      </c>
      <c r="F14" s="103">
        <f t="shared" si="0"/>
        <v>650</v>
      </c>
      <c r="G14" s="103">
        <v>635</v>
      </c>
      <c r="H14" s="103">
        <v>15</v>
      </c>
      <c r="I14" s="106"/>
    </row>
    <row r="15" ht="22.8" customHeight="1" spans="1:9">
      <c r="A15" s="82"/>
      <c r="B15" s="93" t="s">
        <v>113</v>
      </c>
      <c r="C15" s="93" t="s">
        <v>114</v>
      </c>
      <c r="D15" s="53">
        <v>519001</v>
      </c>
      <c r="E15" s="94" t="s">
        <v>116</v>
      </c>
      <c r="F15" s="103">
        <f t="shared" si="0"/>
        <v>285</v>
      </c>
      <c r="G15" s="103">
        <v>245</v>
      </c>
      <c r="H15" s="103">
        <v>40</v>
      </c>
      <c r="I15" s="106"/>
    </row>
    <row r="16" ht="22.8" customHeight="1" spans="1:9">
      <c r="A16" s="82"/>
      <c r="B16" s="93" t="s">
        <v>113</v>
      </c>
      <c r="C16" s="93" t="s">
        <v>114</v>
      </c>
      <c r="D16" s="53">
        <v>519001</v>
      </c>
      <c r="E16" s="94" t="s">
        <v>117</v>
      </c>
      <c r="F16" s="103">
        <f t="shared" si="0"/>
        <v>338</v>
      </c>
      <c r="G16" s="103">
        <v>328</v>
      </c>
      <c r="H16" s="103">
        <v>10</v>
      </c>
      <c r="I16" s="106"/>
    </row>
    <row r="17" ht="22.8" customHeight="1" spans="1:9">
      <c r="A17" s="104"/>
      <c r="B17" s="93">
        <v>213</v>
      </c>
      <c r="C17" s="93" t="s">
        <v>100</v>
      </c>
      <c r="D17" s="53">
        <v>519001</v>
      </c>
      <c r="E17" s="94" t="s">
        <v>122</v>
      </c>
      <c r="F17" s="103">
        <f t="shared" si="0"/>
        <v>400</v>
      </c>
      <c r="G17" s="103">
        <v>0</v>
      </c>
      <c r="H17" s="103">
        <v>400</v>
      </c>
      <c r="I17" s="107"/>
    </row>
    <row r="18" ht="24" customHeight="1" spans="2:8">
      <c r="B18" s="93" t="s">
        <v>123</v>
      </c>
      <c r="C18" s="93" t="s">
        <v>124</v>
      </c>
      <c r="D18" s="53">
        <v>519001</v>
      </c>
      <c r="E18" s="94" t="s">
        <v>126</v>
      </c>
      <c r="F18" s="103">
        <f t="shared" si="0"/>
        <v>130</v>
      </c>
      <c r="G18" s="103">
        <v>130</v>
      </c>
      <c r="H18" s="105">
        <v>0</v>
      </c>
    </row>
    <row r="19" ht="24" customHeight="1" spans="2:8">
      <c r="B19" s="93" t="s">
        <v>129</v>
      </c>
      <c r="C19" s="93" t="s">
        <v>114</v>
      </c>
      <c r="D19" s="53">
        <v>519001</v>
      </c>
      <c r="E19" s="94" t="s">
        <v>130</v>
      </c>
      <c r="F19" s="103">
        <f t="shared" si="0"/>
        <v>250</v>
      </c>
      <c r="G19" s="103">
        <v>250</v>
      </c>
      <c r="H19" s="105">
        <v>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3333333333333" style="78" customWidth="1"/>
    <col min="9" max="10" width="9.76666666666667" style="78" customWidth="1"/>
    <col min="11" max="16384" width="10" style="78"/>
  </cols>
  <sheetData>
    <row r="1" ht="25" customHeight="1" spans="1:8">
      <c r="A1" s="79"/>
      <c r="B1" s="2" t="s">
        <v>222</v>
      </c>
      <c r="C1" s="2"/>
      <c r="D1" s="2"/>
      <c r="E1" s="80"/>
      <c r="F1" s="80"/>
      <c r="G1" s="81"/>
      <c r="H1" s="82"/>
    </row>
    <row r="2" ht="22.8" customHeight="1" spans="1:8">
      <c r="A2" s="79"/>
      <c r="B2" s="83" t="s">
        <v>223</v>
      </c>
      <c r="C2" s="83"/>
      <c r="D2" s="83"/>
      <c r="E2" s="83"/>
      <c r="F2" s="83"/>
      <c r="G2" s="83"/>
      <c r="H2" s="82" t="s">
        <v>4</v>
      </c>
    </row>
    <row r="3" ht="19.55" customHeight="1" spans="1:8">
      <c r="A3" s="84"/>
      <c r="B3" s="85" t="s">
        <v>6</v>
      </c>
      <c r="C3" s="85"/>
      <c r="D3" s="85"/>
      <c r="E3" s="85"/>
      <c r="F3" s="85"/>
      <c r="G3" s="86" t="s">
        <v>7</v>
      </c>
      <c r="H3" s="87"/>
    </row>
    <row r="4" ht="24.4" customHeight="1" spans="1:8">
      <c r="A4" s="88"/>
      <c r="B4" s="53" t="s">
        <v>95</v>
      </c>
      <c r="C4" s="53"/>
      <c r="D4" s="53"/>
      <c r="E4" s="53" t="s">
        <v>71</v>
      </c>
      <c r="F4" s="53" t="s">
        <v>72</v>
      </c>
      <c r="G4" s="53" t="s">
        <v>224</v>
      </c>
      <c r="H4" s="89"/>
    </row>
    <row r="5" ht="24.4" customHeight="1" spans="1:8">
      <c r="A5" s="88"/>
      <c r="B5" s="53" t="s">
        <v>96</v>
      </c>
      <c r="C5" s="53" t="s">
        <v>97</v>
      </c>
      <c r="D5" s="53" t="s">
        <v>98</v>
      </c>
      <c r="E5" s="53"/>
      <c r="F5" s="53"/>
      <c r="G5" s="53"/>
      <c r="H5" s="90"/>
    </row>
    <row r="6" ht="22.8" customHeight="1" spans="1:8">
      <c r="A6" s="91"/>
      <c r="B6" s="53"/>
      <c r="C6" s="53"/>
      <c r="D6" s="53"/>
      <c r="E6" s="53"/>
      <c r="F6" s="53" t="s">
        <v>73</v>
      </c>
      <c r="G6" s="56">
        <f>SUM(G7:G15)</f>
        <v>6895</v>
      </c>
      <c r="H6" s="92"/>
    </row>
    <row r="7" ht="22.8" customHeight="1" spans="1:8">
      <c r="A7" s="91"/>
      <c r="B7" s="93" t="s">
        <v>111</v>
      </c>
      <c r="C7" s="93" t="s">
        <v>100</v>
      </c>
      <c r="D7" s="93" t="s">
        <v>100</v>
      </c>
      <c r="E7" s="93" t="s">
        <v>101</v>
      </c>
      <c r="F7" s="94" t="s">
        <v>112</v>
      </c>
      <c r="G7" s="56">
        <v>418</v>
      </c>
      <c r="H7" s="92"/>
    </row>
    <row r="8" ht="22.8" customHeight="1" spans="1:8">
      <c r="A8" s="91"/>
      <c r="B8" s="93" t="s">
        <v>113</v>
      </c>
      <c r="C8" s="93" t="s">
        <v>114</v>
      </c>
      <c r="D8" s="93" t="s">
        <v>100</v>
      </c>
      <c r="E8" s="93" t="s">
        <v>101</v>
      </c>
      <c r="F8" s="94" t="s">
        <v>115</v>
      </c>
      <c r="G8" s="56">
        <v>1004</v>
      </c>
      <c r="H8" s="92"/>
    </row>
    <row r="9" ht="22.8" customHeight="1" spans="1:8">
      <c r="A9" s="91"/>
      <c r="B9" s="93" t="s">
        <v>113</v>
      </c>
      <c r="C9" s="93" t="s">
        <v>114</v>
      </c>
      <c r="D9" s="93" t="s">
        <v>114</v>
      </c>
      <c r="E9" s="93" t="s">
        <v>101</v>
      </c>
      <c r="F9" s="94" t="s">
        <v>116</v>
      </c>
      <c r="G9" s="56">
        <v>1420</v>
      </c>
      <c r="H9" s="92"/>
    </row>
    <row r="10" ht="22.8" customHeight="1" spans="1:8">
      <c r="A10" s="88"/>
      <c r="B10" s="93" t="s">
        <v>113</v>
      </c>
      <c r="C10" s="93" t="s">
        <v>114</v>
      </c>
      <c r="D10" s="93" t="s">
        <v>103</v>
      </c>
      <c r="E10" s="93" t="s">
        <v>101</v>
      </c>
      <c r="F10" s="94" t="s">
        <v>117</v>
      </c>
      <c r="G10" s="56">
        <v>883</v>
      </c>
      <c r="H10" s="89"/>
    </row>
    <row r="11" ht="22.8" customHeight="1" spans="1:8">
      <c r="A11" s="88"/>
      <c r="B11" s="93" t="s">
        <v>118</v>
      </c>
      <c r="C11" s="93" t="s">
        <v>119</v>
      </c>
      <c r="D11" s="93" t="s">
        <v>120</v>
      </c>
      <c r="E11" s="93" t="s">
        <v>101</v>
      </c>
      <c r="F11" s="94" t="s">
        <v>121</v>
      </c>
      <c r="G11" s="56">
        <v>250</v>
      </c>
      <c r="H11" s="89"/>
    </row>
    <row r="12" ht="22.8" customHeight="1" spans="1:8">
      <c r="A12" s="88"/>
      <c r="B12" s="93">
        <v>213</v>
      </c>
      <c r="C12" s="93" t="s">
        <v>100</v>
      </c>
      <c r="D12" s="93" t="s">
        <v>100</v>
      </c>
      <c r="E12" s="93" t="s">
        <v>101</v>
      </c>
      <c r="F12" s="94" t="s">
        <v>122</v>
      </c>
      <c r="G12" s="56">
        <v>1092</v>
      </c>
      <c r="H12" s="90"/>
    </row>
    <row r="13" ht="22.8" customHeight="1" spans="1:8">
      <c r="A13" s="88"/>
      <c r="B13" s="93" t="s">
        <v>123</v>
      </c>
      <c r="C13" s="93" t="s">
        <v>124</v>
      </c>
      <c r="D13" s="93" t="s">
        <v>125</v>
      </c>
      <c r="E13" s="93" t="s">
        <v>101</v>
      </c>
      <c r="F13" s="94" t="s">
        <v>126</v>
      </c>
      <c r="G13" s="56">
        <v>178</v>
      </c>
      <c r="H13" s="90"/>
    </row>
    <row r="14" ht="23" customHeight="1" spans="1:8">
      <c r="A14" s="95"/>
      <c r="B14" s="93" t="s">
        <v>127</v>
      </c>
      <c r="C14" s="93" t="s">
        <v>119</v>
      </c>
      <c r="D14" s="93" t="s">
        <v>119</v>
      </c>
      <c r="E14" s="93" t="s">
        <v>101</v>
      </c>
      <c r="F14" s="94" t="s">
        <v>128</v>
      </c>
      <c r="G14" s="56">
        <v>150</v>
      </c>
      <c r="H14" s="96"/>
    </row>
    <row r="15" ht="23" customHeight="1" spans="2:7">
      <c r="B15" s="93" t="s">
        <v>131</v>
      </c>
      <c r="C15" s="93" t="s">
        <v>100</v>
      </c>
      <c r="D15" s="93" t="s">
        <v>119</v>
      </c>
      <c r="E15" s="93" t="s">
        <v>101</v>
      </c>
      <c r="F15" s="94" t="s">
        <v>132</v>
      </c>
      <c r="G15" s="97">
        <v>1500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小羊羔爱吃KFC</cp:lastModifiedBy>
  <dcterms:created xsi:type="dcterms:W3CDTF">2022-03-04T19:28:00Z</dcterms:created>
  <dcterms:modified xsi:type="dcterms:W3CDTF">2023-05-24T00:57:14Z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1CD1562E2E26478BB03F9EFE97C2E73D_12</vt:lpwstr>
  </property>
</Properties>
</file>